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25" windowHeight="7875" activeTab="0"/>
  </bookViews>
  <sheets>
    <sheet name="ocena ofert" sheetId="1" r:id="rId1"/>
    <sheet name="Arkusz1" sheetId="2" r:id="rId2"/>
    <sheet name="Arkusz2" sheetId="3" r:id="rId3"/>
    <sheet name="Arkusz3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<sst xmlns="http://schemas.openxmlformats.org/spreadsheetml/2006/main" count="305" uniqueCount="301">
  <si>
    <t>Załącznik Nr 1 do Ogłoszenia Wyników Postępowania</t>
  </si>
  <si>
    <t>Ocena Ofert</t>
  </si>
  <si>
    <t>kryterium: cena 100%</t>
  </si>
  <si>
    <t>oferty dodatkowe</t>
  </si>
  <si>
    <t>Nr Pakietu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</si>
  <si>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</si>
  <si>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</si>
  <si>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</si>
  <si>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</si>
  <si>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</si>
  <si>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</si>
  <si>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</si>
  <si>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</si>
  <si>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</si>
  <si>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</si>
  <si>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</si>
  <si>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</si>
  <si>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</si>
  <si>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</si>
  <si>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</si>
  <si>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</si>
  <si>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</si>
  <si>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</si>
  <si>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</si>
  <si>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</si>
  <si>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</si>
  <si>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</si>
  <si>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</si>
  <si>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</si>
  <si>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</si>
  <si>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</si>
  <si>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</si>
  <si>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</si>
  <si>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</si>
  <si>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</si>
  <si>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</si>
  <si>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</si>
  <si>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</si>
  <si>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</si>
  <si>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</si>
  <si>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</si>
  <si>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</si>
  <si>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</si>
  <si>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</si>
  <si>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</si>
  <si>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</si>
  <si>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</si>
  <si>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</si>
  <si>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</si>
  <si>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</si>
  <si>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</si>
  <si>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</si>
  <si>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</si>
  <si>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</si>
  <si>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</si>
  <si>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</si>
  <si>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</si>
  <si>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</si>
  <si>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</si>
  <si>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</si>
  <si>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</si>
  <si>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</si>
  <si>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</si>
  <si>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</si>
  <si>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</si>
  <si>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</si>
  <si>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</si>
  <si>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</si>
  <si>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</si>
  <si>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</si>
  <si>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</si>
  <si>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</si>
  <si>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</si>
  <si>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</si>
  <si>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</si>
  <si>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</si>
  <si>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</si>
  <si>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</si>
  <si>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</si>
  <si>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</si>
  <si>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</si>
  <si>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</si>
  <si>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</si>
  <si>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</si>
  <si>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80</t>
  </si>
  <si>
    <t>Pakiet 81</t>
  </si>
  <si>
    <t>Pakiet 82</t>
  </si>
  <si>
    <t>Pakiet 83</t>
  </si>
  <si>
    <t>odrzucona</t>
  </si>
  <si>
    <t>Pakiet 84</t>
  </si>
  <si>
    <t>Pakiet 85</t>
  </si>
  <si>
    <t>Pakiet 86</t>
  </si>
  <si>
    <t>Pakiet 87</t>
  </si>
  <si>
    <t>Pakiet 88</t>
  </si>
  <si>
    <t>Pakiet 89</t>
  </si>
  <si>
    <t>Pakiet 90</t>
  </si>
  <si>
    <t>Pakiet 91</t>
  </si>
  <si>
    <t>Pakiet 92</t>
  </si>
  <si>
    <t>Pakiet 93</t>
  </si>
  <si>
    <t>Pakiet 94</t>
  </si>
  <si>
    <t>Pakiet 95</t>
  </si>
  <si>
    <t>Pakiet 96</t>
  </si>
  <si>
    <t>Pakiet 97</t>
  </si>
  <si>
    <t>Pakiet 98</t>
  </si>
  <si>
    <t>Pakiet 99</t>
  </si>
  <si>
    <t>Pakiet 100</t>
  </si>
  <si>
    <t>Pakiet 101</t>
  </si>
  <si>
    <t>Pakiet 102</t>
  </si>
  <si>
    <t>Pakiet 103</t>
  </si>
  <si>
    <t>Pakiet 104</t>
  </si>
  <si>
    <t>Pakiet 105</t>
  </si>
  <si>
    <t>Pakiet 106</t>
  </si>
  <si>
    <t>Pakiet 107</t>
  </si>
  <si>
    <t>Pakiet 108</t>
  </si>
  <si>
    <t>Pakiet 109</t>
  </si>
  <si>
    <t>Pakiet 110</t>
  </si>
  <si>
    <t>Pakiet 111</t>
  </si>
  <si>
    <t>Pakiet 112</t>
  </si>
  <si>
    <t>Pakiet 113</t>
  </si>
  <si>
    <t>Pakiet 114</t>
  </si>
  <si>
    <t>Pakiet 115</t>
  </si>
  <si>
    <t>Pakiet 116</t>
  </si>
  <si>
    <t>Pakiet 117</t>
  </si>
  <si>
    <t>Pakiet 118</t>
  </si>
  <si>
    <t>Pakiet 119</t>
  </si>
  <si>
    <t>Pakiet 120</t>
  </si>
  <si>
    <t>Pakiet 121</t>
  </si>
  <si>
    <t>Pakiet 122</t>
  </si>
  <si>
    <t>Pakiet 123</t>
  </si>
  <si>
    <t>Pakiet 124</t>
  </si>
  <si>
    <t>Pakiet 125</t>
  </si>
  <si>
    <t>Pakiet 126</t>
  </si>
  <si>
    <t>Pakiet 127</t>
  </si>
  <si>
    <t>Pakiet 128</t>
  </si>
  <si>
    <t>Pakiet 129</t>
  </si>
  <si>
    <t>Pakiet 130</t>
  </si>
  <si>
    <t>Pakiet 131</t>
  </si>
  <si>
    <t>Pakiet 132</t>
  </si>
  <si>
    <t>Pakiet 133</t>
  </si>
  <si>
    <t>Pakiet 134</t>
  </si>
  <si>
    <t>Pakiet 135</t>
  </si>
  <si>
    <t>Pakiet 136</t>
  </si>
  <si>
    <t>Pakiet 137</t>
  </si>
  <si>
    <t>Pakiet 138</t>
  </si>
  <si>
    <t>Pakiet 139</t>
  </si>
  <si>
    <t>Pakiet 140</t>
  </si>
  <si>
    <t>Pakiet 141</t>
  </si>
  <si>
    <t>Pakiet 142</t>
  </si>
  <si>
    <t>Pakiet 143</t>
  </si>
  <si>
    <t>Pakiet 144</t>
  </si>
  <si>
    <t>Pakiet 145</t>
  </si>
  <si>
    <t>Pakiet 146</t>
  </si>
  <si>
    <t>Pakiet 147</t>
  </si>
  <si>
    <t>Pakiet 148</t>
  </si>
  <si>
    <t>Pakiet 149</t>
  </si>
  <si>
    <t>Pakiet 150</t>
  </si>
  <si>
    <t>Pakiet 151</t>
  </si>
  <si>
    <t>Pakiet 152</t>
  </si>
  <si>
    <t>Pakiet 153</t>
  </si>
  <si>
    <t>Pakiet 154</t>
  </si>
  <si>
    <t>Pakiet 155</t>
  </si>
  <si>
    <t>Pakiet 156</t>
  </si>
  <si>
    <t>Pakiet 157</t>
  </si>
  <si>
    <t>Pakiet 158</t>
  </si>
  <si>
    <t>Pakiet 159</t>
  </si>
  <si>
    <t>Pakiet 160</t>
  </si>
  <si>
    <t>Pakiet 161</t>
  </si>
  <si>
    <t>Pakiet 162</t>
  </si>
  <si>
    <t>Pakiet 163</t>
  </si>
  <si>
    <t>Pakiet 164</t>
  </si>
  <si>
    <t>Pakiet 165</t>
  </si>
  <si>
    <t>Pakiet 166</t>
  </si>
  <si>
    <t>Pakiet 167</t>
  </si>
  <si>
    <t>Pakiet 168</t>
  </si>
  <si>
    <t>Pakiet 169</t>
  </si>
  <si>
    <t>Pakiet 170</t>
  </si>
  <si>
    <t>Pakiet 171</t>
  </si>
  <si>
    <t>Pakiet 172</t>
  </si>
  <si>
    <t>Pakiet 173</t>
  </si>
  <si>
    <t>Pakiet 174</t>
  </si>
  <si>
    <t>Pakiet 175</t>
  </si>
  <si>
    <t>Pakiet 176</t>
  </si>
  <si>
    <t>Pakiet 177</t>
  </si>
  <si>
    <t>Pakiet 178</t>
  </si>
  <si>
    <t>Pakiet 179</t>
  </si>
  <si>
    <t>Pakiet 180</t>
  </si>
  <si>
    <t>Pakiet 181</t>
  </si>
  <si>
    <t>Pakiet 182</t>
  </si>
  <si>
    <t>Pakiet 183</t>
  </si>
  <si>
    <t>Pakiet 184</t>
  </si>
  <si>
    <t>Pakiet 185</t>
  </si>
  <si>
    <t>Pakiet 186</t>
  </si>
  <si>
    <t>Pakiet 187</t>
  </si>
  <si>
    <t>Pakiet 188</t>
  </si>
  <si>
    <t>Pakiet 189</t>
  </si>
  <si>
    <t>Pakiet 190</t>
  </si>
  <si>
    <t>Pakiet 191</t>
  </si>
  <si>
    <t>Pakiet 192</t>
  </si>
  <si>
    <t>Pakiet 193</t>
  </si>
  <si>
    <t>Pakiet 194</t>
  </si>
  <si>
    <t>Pakiet 195</t>
  </si>
  <si>
    <t>Pakiet 196</t>
  </si>
  <si>
    <t>Pakiet 197</t>
  </si>
  <si>
    <t>Pakiet 198</t>
  </si>
  <si>
    <t>Pakiet 199</t>
  </si>
  <si>
    <t>Pakiet 200</t>
  </si>
  <si>
    <t>Pakiet 201</t>
  </si>
  <si>
    <t>Pakiet 202</t>
  </si>
  <si>
    <t>Pakiet 203</t>
  </si>
  <si>
    <t>Pakiet 204</t>
  </si>
  <si>
    <t>Pakiet 205</t>
  </si>
  <si>
    <t>Pakiet 206</t>
  </si>
  <si>
    <t>Pakiet 207</t>
  </si>
  <si>
    <t>Pakiet 208</t>
  </si>
  <si>
    <t>Pakiet 209</t>
  </si>
  <si>
    <t>Pakiet 210</t>
  </si>
  <si>
    <t>Pakiet 211</t>
  </si>
  <si>
    <t>Pakiet 212</t>
  </si>
  <si>
    <t>Pakiet 213</t>
  </si>
  <si>
    <t>Pakiet 214</t>
  </si>
  <si>
    <t>Pakiet 215</t>
  </si>
  <si>
    <t>Pakiet 216</t>
  </si>
  <si>
    <t>Pakiet 217</t>
  </si>
  <si>
    <t>Pakiet 218</t>
  </si>
  <si>
    <t>Pakiet 219</t>
  </si>
  <si>
    <t>Pakiet 220</t>
  </si>
  <si>
    <t>Pakiet 221</t>
  </si>
  <si>
    <t>Pakiet 222</t>
  </si>
  <si>
    <t>Pakiet 223</t>
  </si>
  <si>
    <t>Pakiet 224</t>
  </si>
  <si>
    <t>Pakiet 225</t>
  </si>
  <si>
    <t>Pakiet 226</t>
  </si>
  <si>
    <t>Pakiet 227</t>
  </si>
  <si>
    <t>Pakiet 228</t>
  </si>
  <si>
    <t>Pakiet 229</t>
  </si>
  <si>
    <t>Pakiet 230</t>
  </si>
  <si>
    <t>Pakiet 231</t>
  </si>
  <si>
    <t>Pakiet 232</t>
  </si>
  <si>
    <t>Pakiet 233</t>
  </si>
  <si>
    <t>Pakiet 234</t>
  </si>
  <si>
    <t>Pakiet 235</t>
  </si>
  <si>
    <t>Pakiet 236</t>
  </si>
  <si>
    <t>Pakiet 237</t>
  </si>
  <si>
    <t>Pakiet 238</t>
  </si>
  <si>
    <t>Pakiet 239</t>
  </si>
  <si>
    <t>Pakiet 240</t>
  </si>
  <si>
    <t>Pakiet 241</t>
  </si>
  <si>
    <t>Pakiet 242</t>
  </si>
  <si>
    <t>Pakiet 243</t>
  </si>
  <si>
    <t>Pakiet 244</t>
  </si>
  <si>
    <t>Pakiet 245</t>
  </si>
  <si>
    <t>Pakiet 246</t>
  </si>
  <si>
    <t>Pakiet 247</t>
  </si>
  <si>
    <t>Pakiet 248</t>
  </si>
  <si>
    <t>Pakiet 249</t>
  </si>
  <si>
    <t>Pakiet 250</t>
  </si>
  <si>
    <t>Pakiet 251</t>
  </si>
  <si>
    <t>Pakiet 252</t>
  </si>
  <si>
    <t>Pakiet 253</t>
  </si>
  <si>
    <t>Pakiet 254</t>
  </si>
  <si>
    <t>Pakiet 255</t>
  </si>
  <si>
    <t>Pakiet 256</t>
  </si>
  <si>
    <t>Pakiet 257</t>
  </si>
  <si>
    <t>Pakiet 258</t>
  </si>
  <si>
    <t>Pakiet 259</t>
  </si>
  <si>
    <t>Pakiet 260</t>
  </si>
  <si>
    <t>Pakiet 261</t>
  </si>
  <si>
    <t>Pakiet 262</t>
  </si>
  <si>
    <t>Pakiet 263</t>
  </si>
  <si>
    <t>Pakiet 264</t>
  </si>
  <si>
    <t>Pakiet 265</t>
  </si>
  <si>
    <t>Pakiet 266</t>
  </si>
  <si>
    <r>
      <rPr>
        <b/>
        <sz val="20"/>
        <rFont val="Arial"/>
        <family val="2"/>
      </rPr>
      <t>Dotyczy</t>
    </r>
    <r>
      <rPr>
        <sz val="20"/>
        <rFont val="Arial"/>
        <family val="2"/>
      </rPr>
      <t>: postępowania o udzielenie zamówienia publicznego w trybie przetargu nieograniczonego na zakup i dostarczanie leków 266 Pakietów</t>
    </r>
  </si>
  <si>
    <t>Oferta Nr 1              Janssen-Cilag</t>
  </si>
  <si>
    <t xml:space="preserve">Oferta Nr 2 Baxter </t>
  </si>
  <si>
    <t>Oferta Nr 3            Optifarma</t>
  </si>
  <si>
    <t xml:space="preserve">Oferta Nr 4 Fresenius             </t>
  </si>
  <si>
    <t xml:space="preserve">Oferta Nr 5 Delfarma                    </t>
  </si>
  <si>
    <t xml:space="preserve">Oferta Nr 6          Roche                  </t>
  </si>
  <si>
    <t>Oferta Nr 7              MIP</t>
  </si>
  <si>
    <t xml:space="preserve">Oferta Nr 8                  Konsorcjum          Amgen               Nettle </t>
  </si>
  <si>
    <t xml:space="preserve">Oferta Nr 9             Centrum Diabetologii           </t>
  </si>
  <si>
    <t>Oferta Nr 10            Promedica</t>
  </si>
  <si>
    <t>Oferta Nr 11            Imed</t>
  </si>
  <si>
    <t xml:space="preserve">Oferta Nr 12               Profarm                   </t>
  </si>
  <si>
    <t>Oferta Nr 13         Komtur</t>
  </si>
  <si>
    <t>Oferta Nr 14           Aesculap</t>
  </si>
  <si>
    <t>Oferta Nr 15 GSK</t>
  </si>
  <si>
    <t xml:space="preserve">Oferta Nr 16         Konsorcjum Aspem                 Nettle       </t>
  </si>
  <si>
    <t>Oferta Nr 17             Pfizer</t>
  </si>
  <si>
    <t>Oferta Nr 18          Egis</t>
  </si>
  <si>
    <t>Oferta Nr 19          Lek</t>
  </si>
  <si>
    <t>Oferta Nr 20 Medicus</t>
  </si>
  <si>
    <t>Oferta Nr 21 Farmacol</t>
  </si>
  <si>
    <t>Oferta Nr 22           Intra</t>
  </si>
  <si>
    <t xml:space="preserve">Oferta Nr 23               Asclepios                   </t>
  </si>
  <si>
    <t xml:space="preserve">Oferta Nr 24 Konsorcjum          PGF Urtica              PGF S.A. </t>
  </si>
  <si>
    <t>Oferta Nr 25 Salus</t>
  </si>
  <si>
    <t>Oferta Nr 26 Medicare</t>
  </si>
  <si>
    <t>Oferta Nr 27 Konsorcjum          Neuca                Farmada            Neuca Log.</t>
  </si>
  <si>
    <t>oznaczenie sprawy: KCO/PN/41/2017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</si>
</sst>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20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20"/>
      <name val="Arial CE"/>
      <family val="0"/>
    </font>
    <font>
      <u val="single"/>
      <sz val="20"/>
      <color indexed="62"/>
      <name val="Arial"/>
      <family val="2"/>
    </font>
    <font>
      <sz val="20"/>
      <color indexed="6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0"/>
      <color indexed="8"/>
      <name val="Arial"/>
      <family val="2"/>
    </font>
    <font>
      <sz val="20"/>
      <color indexed="8"/>
      <name val="Times New Roman"/>
      <family val="1"/>
    </font>
    <font>
      <b/>
      <sz val="11"/>
      <color indexed="6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b/>
      <sz val="11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 applyAlignment="1">
      <alignment wrapText="1"/>
      <protection/>
    </xf>
    <xf numFmtId="0" fontId="3" fillId="0" borderId="0" xfId="51" applyFont="1" applyAlignment="1">
      <alignment wrapText="1"/>
      <protection/>
    </xf>
    <xf numFmtId="0" fontId="3" fillId="0" borderId="0" xfId="51" applyFont="1" applyAlignment="1">
      <alignment horizontal="center"/>
      <protection/>
    </xf>
    <xf numFmtId="164" fontId="3" fillId="0" borderId="0" xfId="51" applyNumberFormat="1" applyFont="1" applyAlignment="1">
      <alignment horizontal="right"/>
      <protection/>
    </xf>
    <xf numFmtId="0" fontId="3" fillId="0" borderId="0" xfId="51" applyFont="1" applyBorder="1" applyAlignme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51" applyFont="1" applyAlignment="1">
      <alignment wrapText="1"/>
      <protection/>
    </xf>
    <xf numFmtId="0" fontId="5" fillId="0" borderId="0" xfId="51" applyFont="1" applyAlignment="1">
      <alignment wrapText="1"/>
      <protection/>
    </xf>
    <xf numFmtId="164" fontId="8" fillId="0" borderId="0" xfId="51" applyNumberFormat="1" applyFont="1" applyAlignment="1">
      <alignment horizontal="right"/>
      <protection/>
    </xf>
    <xf numFmtId="164" fontId="5" fillId="0" borderId="0" xfId="51" applyNumberFormat="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/>
      <protection/>
    </xf>
    <xf numFmtId="0" fontId="5" fillId="0" borderId="0" xfId="51" applyFont="1" applyBorder="1">
      <alignment/>
      <protection/>
    </xf>
    <xf numFmtId="0" fontId="7" fillId="0" borderId="0" xfId="51" applyFont="1" applyBorder="1" applyAlignment="1">
      <alignment wrapText="1"/>
      <protection/>
    </xf>
    <xf numFmtId="0" fontId="5" fillId="0" borderId="0" xfId="51" applyFont="1" applyBorder="1" applyAlignment="1">
      <alignment wrapText="1"/>
      <protection/>
    </xf>
    <xf numFmtId="164" fontId="5" fillId="0" borderId="0" xfId="51" applyNumberFormat="1" applyFont="1" applyBorder="1">
      <alignment/>
      <protection/>
    </xf>
    <xf numFmtId="164" fontId="5" fillId="0" borderId="0" xfId="51" applyNumberFormat="1" applyFont="1" applyBorder="1" applyAlignment="1">
      <alignment horizontal="right"/>
      <protection/>
    </xf>
    <xf numFmtId="0" fontId="56" fillId="0" borderId="0" xfId="0" applyFont="1" applyAlignment="1">
      <alignment/>
    </xf>
    <xf numFmtId="0" fontId="10" fillId="0" borderId="0" xfId="51" applyFont="1" applyBorder="1">
      <alignment/>
      <protection/>
    </xf>
    <xf numFmtId="0" fontId="57" fillId="0" borderId="0" xfId="0" applyFont="1" applyAlignment="1">
      <alignment/>
    </xf>
    <xf numFmtId="0" fontId="11" fillId="0" borderId="0" xfId="51" applyFont="1" applyAlignment="1">
      <alignment horizontal="center" wrapText="1"/>
      <protection/>
    </xf>
    <xf numFmtId="0" fontId="11" fillId="33" borderId="10" xfId="51" applyFont="1" applyFill="1" applyBorder="1" applyAlignment="1">
      <alignment horizontal="center" vertical="top"/>
      <protection/>
    </xf>
    <xf numFmtId="0" fontId="11" fillId="33" borderId="10" xfId="51" applyFont="1" applyFill="1" applyBorder="1" applyAlignment="1">
      <alignment horizontal="center" vertical="top" wrapText="1"/>
      <protection/>
    </xf>
    <xf numFmtId="0" fontId="12" fillId="33" borderId="10" xfId="51" applyFont="1" applyFill="1" applyBorder="1" applyAlignment="1">
      <alignment horizontal="center" vertical="top" wrapText="1"/>
      <protection/>
    </xf>
    <xf numFmtId="0" fontId="13" fillId="0" borderId="0" xfId="51" applyFont="1" applyAlignment="1">
      <alignment horizontal="center"/>
      <protection/>
    </xf>
    <xf numFmtId="0" fontId="14" fillId="0" borderId="0" xfId="51" applyFont="1" applyFill="1">
      <alignment/>
      <protection/>
    </xf>
    <xf numFmtId="0" fontId="15" fillId="0" borderId="10" xfId="51" applyFont="1" applyFill="1" applyBorder="1">
      <alignment/>
      <protection/>
    </xf>
    <xf numFmtId="2" fontId="16" fillId="0" borderId="10" xfId="51" applyNumberFormat="1" applyFont="1" applyFill="1" applyBorder="1">
      <alignment/>
      <protection/>
    </xf>
    <xf numFmtId="0" fontId="2" fillId="0" borderId="0" xfId="51" applyFill="1">
      <alignment/>
      <protection/>
    </xf>
    <xf numFmtId="0" fontId="15" fillId="34" borderId="10" xfId="51" applyFont="1" applyFill="1" applyBorder="1">
      <alignment/>
      <protection/>
    </xf>
    <xf numFmtId="2" fontId="16" fillId="34" borderId="10" xfId="51" applyNumberFormat="1" applyFont="1" applyFill="1" applyBorder="1">
      <alignment/>
      <protection/>
    </xf>
    <xf numFmtId="2" fontId="17" fillId="0" borderId="0" xfId="51" applyNumberFormat="1" applyFont="1" applyFill="1" applyBorder="1">
      <alignment/>
      <protection/>
    </xf>
    <xf numFmtId="2" fontId="18" fillId="0" borderId="10" xfId="51" applyNumberFormat="1" applyFont="1" applyFill="1" applyBorder="1" applyAlignment="1">
      <alignment horizontal="center"/>
      <protection/>
    </xf>
    <xf numFmtId="0" fontId="15" fillId="0" borderId="10" xfId="51" applyFont="1" applyFill="1" applyBorder="1" applyAlignment="1">
      <alignment/>
      <protection/>
    </xf>
    <xf numFmtId="0" fontId="19" fillId="0" borderId="0" xfId="51" applyFont="1">
      <alignment/>
      <protection/>
    </xf>
    <xf numFmtId="0" fontId="14" fillId="0" borderId="0" xfId="51" applyFont="1">
      <alignment/>
      <protection/>
    </xf>
    <xf numFmtId="0" fontId="58" fillId="9" borderId="0" xfId="51" applyFont="1" applyFill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5"/>
  <sheetViews>
    <sheetView tabSelected="1" view="pageLayout" zoomScale="40" zoomScaleNormal="50" zoomScalePageLayoutView="40" workbookViewId="0" topLeftCell="A1">
      <selection activeCell="W4" sqref="W4"/>
    </sheetView>
  </sheetViews>
  <sheetFormatPr defaultColWidth="8.796875" defaultRowHeight="14.25"/>
  <cols>
    <col min="1" max="1" width="0.203125" style="1" customWidth="1"/>
    <col min="2" max="2" width="14.69921875" style="1" customWidth="1"/>
    <col min="3" max="3" width="11.19921875" style="1" customWidth="1"/>
    <col min="4" max="4" width="11.09765625" style="1" customWidth="1"/>
    <col min="5" max="21" width="11.19921875" style="1" customWidth="1"/>
    <col min="22" max="22" width="11.09765625" style="1" customWidth="1"/>
    <col min="23" max="29" width="11.19921875" style="1" customWidth="1"/>
    <col min="30" max="16384" width="8.69921875" style="1" customWidth="1"/>
  </cols>
  <sheetData>
    <row r="1" spans="3:19" ht="26.25">
      <c r="C1" s="2" t="s">
        <v>0</v>
      </c>
      <c r="D1" s="3"/>
      <c r="E1" s="4"/>
      <c r="F1" s="5"/>
      <c r="G1" s="6"/>
      <c r="H1" s="6"/>
      <c r="I1" s="6"/>
      <c r="J1" s="6"/>
      <c r="K1" s="7"/>
      <c r="L1" s="7"/>
      <c r="M1" s="7"/>
      <c r="N1" s="6" t="s">
        <v>1</v>
      </c>
      <c r="O1" s="5"/>
      <c r="P1" s="2"/>
      <c r="Q1" s="8"/>
      <c r="R1" s="9"/>
      <c r="S1" s="9"/>
    </row>
    <row r="2" spans="3:19" ht="26.25">
      <c r="C2" s="8"/>
      <c r="D2" s="10"/>
      <c r="E2" s="11"/>
      <c r="F2" s="5"/>
      <c r="G2" s="12"/>
      <c r="H2" s="13"/>
      <c r="I2" s="12"/>
      <c r="J2" s="13"/>
      <c r="K2" s="13"/>
      <c r="L2" s="14"/>
      <c r="M2" s="5"/>
      <c r="N2" s="5" t="s">
        <v>2</v>
      </c>
      <c r="O2" s="15"/>
      <c r="P2" s="9"/>
      <c r="Q2" s="7"/>
      <c r="R2" s="16"/>
      <c r="S2" s="16"/>
    </row>
    <row r="3" spans="3:19" ht="26.25">
      <c r="C3" s="17" t="s">
        <v>272</v>
      </c>
      <c r="D3" s="18"/>
      <c r="E3" s="19"/>
      <c r="F3" s="15"/>
      <c r="G3" s="20"/>
      <c r="H3" s="20"/>
      <c r="I3" s="17"/>
      <c r="J3" s="17"/>
      <c r="K3" s="17"/>
      <c r="L3" s="17"/>
      <c r="M3" s="20"/>
      <c r="N3" s="20"/>
      <c r="O3" s="21"/>
      <c r="P3" s="22"/>
      <c r="Q3" s="22"/>
      <c r="R3" s="23"/>
      <c r="S3" s="23"/>
    </row>
    <row r="4" spans="3:19" ht="26.25">
      <c r="C4" s="7" t="s">
        <v>300</v>
      </c>
      <c r="D4" s="7"/>
      <c r="E4" s="7"/>
      <c r="F4" s="15"/>
      <c r="G4" s="20"/>
      <c r="H4" s="20"/>
      <c r="I4" s="17"/>
      <c r="J4" s="17"/>
      <c r="K4" s="17"/>
      <c r="L4" s="17"/>
      <c r="M4" s="20"/>
      <c r="N4" s="20"/>
      <c r="O4" s="21"/>
      <c r="P4" s="22"/>
      <c r="Q4" s="22"/>
      <c r="R4" s="24"/>
      <c r="S4" s="24"/>
    </row>
    <row r="6" spans="1:29" s="29" customFormat="1" ht="75.75" customHeight="1">
      <c r="A6" s="25" t="s">
        <v>3</v>
      </c>
      <c r="B6" s="26" t="s">
        <v>4</v>
      </c>
      <c r="C6" s="27" t="s">
        <v>273</v>
      </c>
      <c r="D6" s="27" t="s">
        <v>274</v>
      </c>
      <c r="E6" s="27" t="s">
        <v>275</v>
      </c>
      <c r="F6" s="27" t="s">
        <v>276</v>
      </c>
      <c r="G6" s="27" t="s">
        <v>277</v>
      </c>
      <c r="H6" s="27" t="s">
        <v>278</v>
      </c>
      <c r="I6" s="27" t="s">
        <v>279</v>
      </c>
      <c r="J6" s="27" t="s">
        <v>280</v>
      </c>
      <c r="K6" s="27" t="s">
        <v>281</v>
      </c>
      <c r="L6" s="27" t="s">
        <v>282</v>
      </c>
      <c r="M6" s="27" t="s">
        <v>283</v>
      </c>
      <c r="N6" s="27" t="s">
        <v>284</v>
      </c>
      <c r="O6" s="27" t="s">
        <v>285</v>
      </c>
      <c r="P6" s="27" t="s">
        <v>286</v>
      </c>
      <c r="Q6" s="27" t="s">
        <v>287</v>
      </c>
      <c r="R6" s="27" t="s">
        <v>288</v>
      </c>
      <c r="S6" s="27" t="s">
        <v>289</v>
      </c>
      <c r="T6" s="27" t="s">
        <v>290</v>
      </c>
      <c r="U6" s="28" t="s">
        <v>291</v>
      </c>
      <c r="V6" s="27" t="s">
        <v>292</v>
      </c>
      <c r="W6" s="27" t="s">
        <v>293</v>
      </c>
      <c r="X6" s="27" t="s">
        <v>294</v>
      </c>
      <c r="Y6" s="27" t="s">
        <v>295</v>
      </c>
      <c r="Z6" s="27" t="s">
        <v>296</v>
      </c>
      <c r="AA6" s="27" t="s">
        <v>297</v>
      </c>
      <c r="AB6" s="27" t="s">
        <v>298</v>
      </c>
      <c r="AC6" s="27" t="s">
        <v>299</v>
      </c>
    </row>
    <row r="7" spans="1:29" ht="19.5">
      <c r="A7" s="30" t="e">
        <f>COUNTIF(#REF!,#REF!)</f>
        <v>#REF!</v>
      </c>
      <c r="B7" s="31" t="s">
        <v>5</v>
      </c>
      <c r="C7" s="32">
        <v>100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19.5">
      <c r="A8" s="30" t="e">
        <f>COUNTIF(#REF!,#REF!)</f>
        <v>#REF!</v>
      </c>
      <c r="B8" s="31" t="s">
        <v>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>
        <v>100</v>
      </c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9.5">
      <c r="A9" s="30" t="e">
        <f>COUNTIF(#REF!,#REF!)</f>
        <v>#REF!</v>
      </c>
      <c r="B9" s="31" t="s">
        <v>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>
        <v>100</v>
      </c>
      <c r="Z9" s="32"/>
      <c r="AA9" s="32"/>
      <c r="AB9" s="32"/>
      <c r="AC9" s="32"/>
    </row>
    <row r="10" spans="1:29" ht="19.5">
      <c r="A10" s="30" t="e">
        <f>COUNTIF(#REF!,#REF!)</f>
        <v>#REF!</v>
      </c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>
        <v>100</v>
      </c>
      <c r="Z10" s="32"/>
      <c r="AA10" s="32"/>
      <c r="AB10" s="32"/>
      <c r="AC10" s="32"/>
    </row>
    <row r="11" spans="1:29" s="33" customFormat="1" ht="19.5">
      <c r="A11" s="30" t="e">
        <f>COUNTIF(#REF!,#REF!)</f>
        <v>#REF!</v>
      </c>
      <c r="B11" s="31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>
        <v>100</v>
      </c>
      <c r="AA11" s="32"/>
      <c r="AB11" s="32"/>
      <c r="AC11" s="32"/>
    </row>
    <row r="12" spans="1:29" ht="19.5">
      <c r="A12" s="30" t="e">
        <f>COUNTIF(#REF!,#REF!)</f>
        <v>#REF!</v>
      </c>
      <c r="B12" s="31" t="s">
        <v>10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>
        <v>100</v>
      </c>
      <c r="AA12" s="32"/>
      <c r="AB12" s="32"/>
      <c r="AC12" s="32"/>
    </row>
    <row r="13" spans="1:29" ht="19.5">
      <c r="A13" s="30" t="e">
        <f>COUNTIF(#REF!,#REF!)</f>
        <v>#REF!</v>
      </c>
      <c r="B13" s="31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>
        <v>100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9.5">
      <c r="A14" s="30" t="e">
        <f>COUNTIF(#REF!,#REF!)</f>
        <v>#REF!</v>
      </c>
      <c r="B14" s="34" t="s">
        <v>12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9.5">
      <c r="A15" s="30" t="e">
        <f>COUNTIF(#REF!,#REF!)</f>
        <v>#REF!</v>
      </c>
      <c r="B15" s="31" t="s">
        <v>13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v>100</v>
      </c>
      <c r="AB15" s="32"/>
      <c r="AC15" s="32"/>
    </row>
    <row r="16" spans="1:29" ht="19.5">
      <c r="A16" s="30" t="e">
        <f>COUNTIF(#REF!,#REF!)</f>
        <v>#REF!</v>
      </c>
      <c r="B16" s="31" t="s">
        <v>14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>
        <v>100</v>
      </c>
      <c r="Z16" s="32"/>
      <c r="AA16" s="32"/>
      <c r="AB16" s="32"/>
      <c r="AC16" s="32"/>
    </row>
    <row r="17" spans="1:29" ht="19.5">
      <c r="A17" s="30" t="e">
        <f>COUNTIF(#REF!,#REF!)</f>
        <v>#REF!</v>
      </c>
      <c r="B17" s="31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>
        <v>98.64512767066181</v>
      </c>
      <c r="X17" s="32">
        <v>97.22650231124808</v>
      </c>
      <c r="Y17" s="32">
        <v>100</v>
      </c>
      <c r="Z17" s="32">
        <v>99.84177215189874</v>
      </c>
      <c r="AA17" s="32"/>
      <c r="AB17" s="32"/>
      <c r="AC17" s="32">
        <v>97.22650231124808</v>
      </c>
    </row>
    <row r="18" spans="1:29" ht="19.5">
      <c r="A18" s="30" t="e">
        <f>COUNTIF(#REF!,#REF!)</f>
        <v>#REF!</v>
      </c>
      <c r="B18" s="31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>
        <v>100</v>
      </c>
      <c r="Z18" s="32"/>
      <c r="AA18" s="32"/>
      <c r="AB18" s="32"/>
      <c r="AC18" s="32"/>
    </row>
    <row r="19" spans="1:29" ht="19.5">
      <c r="A19" s="30" t="e">
        <f>COUNTIF(#REF!,#REF!)</f>
        <v>#REF!</v>
      </c>
      <c r="B19" s="31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>
        <v>99.80099502487562</v>
      </c>
      <c r="X19" s="32"/>
      <c r="Y19" s="32"/>
      <c r="Z19" s="32">
        <v>100</v>
      </c>
      <c r="AA19" s="32">
        <v>97.29276895943562</v>
      </c>
      <c r="AB19" s="32"/>
      <c r="AC19" s="32"/>
    </row>
    <row r="20" spans="1:29" ht="19.5">
      <c r="A20" s="30" t="e">
        <f>COUNTIF(#REF!,#REF!)</f>
        <v>#REF!</v>
      </c>
      <c r="B20" s="31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>
        <v>100</v>
      </c>
      <c r="Z20" s="32"/>
      <c r="AA20" s="32"/>
      <c r="AB20" s="32"/>
      <c r="AC20" s="32"/>
    </row>
    <row r="21" spans="1:29" ht="19.5">
      <c r="A21" s="30" t="e">
        <f>COUNTIF(#REF!,#REF!)</f>
        <v>#REF!</v>
      </c>
      <c r="B21" s="31" t="s">
        <v>19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>
        <v>100</v>
      </c>
      <c r="AB21" s="32"/>
      <c r="AC21" s="32"/>
    </row>
    <row r="22" spans="1:29" ht="19.5">
      <c r="A22" s="30" t="e">
        <f>COUNTIF(#REF!,#REF!)</f>
        <v>#REF!</v>
      </c>
      <c r="B22" s="31" t="s">
        <v>20</v>
      </c>
      <c r="C22" s="32"/>
      <c r="D22" s="32"/>
      <c r="E22" s="32"/>
      <c r="F22" s="32"/>
      <c r="G22" s="32"/>
      <c r="H22" s="32">
        <v>99.50223891089736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99.99980285767805</v>
      </c>
      <c r="X22" s="32"/>
      <c r="Y22" s="32"/>
      <c r="Z22" s="32">
        <v>100</v>
      </c>
      <c r="AA22" s="32"/>
      <c r="AB22" s="32"/>
      <c r="AC22" s="32">
        <v>99.50223891089736</v>
      </c>
    </row>
    <row r="23" spans="1:29" ht="19.5">
      <c r="A23" s="30" t="e">
        <f>COUNTIF(#REF!,#REF!)</f>
        <v>#REF!</v>
      </c>
      <c r="B23" s="31" t="s">
        <v>21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>
        <v>100</v>
      </c>
      <c r="AB23" s="32"/>
      <c r="AC23" s="32"/>
    </row>
    <row r="24" spans="1:29" ht="19.5">
      <c r="A24" s="30" t="e">
        <f>COUNTIF(#REF!,#REF!)</f>
        <v>#REF!</v>
      </c>
      <c r="B24" s="31" t="s">
        <v>22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v>100</v>
      </c>
      <c r="AA24" s="32"/>
      <c r="AB24" s="32"/>
      <c r="AC24" s="32"/>
    </row>
    <row r="25" spans="1:29" ht="19.5">
      <c r="A25" s="30" t="e">
        <f>COUNTIF(#REF!,#REF!)</f>
        <v>#REF!</v>
      </c>
      <c r="B25" s="31" t="s">
        <v>23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>
        <v>100</v>
      </c>
      <c r="AC25" s="32"/>
    </row>
    <row r="26" spans="1:29" ht="19.5">
      <c r="A26" s="30" t="e">
        <f>COUNTIF(#REF!,#REF!)</f>
        <v>#REF!</v>
      </c>
      <c r="B26" s="31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>
        <v>96.33098534379937</v>
      </c>
      <c r="X26" s="32"/>
      <c r="Y26" s="32">
        <v>99.63639475664381</v>
      </c>
      <c r="Z26" s="32"/>
      <c r="AA26" s="32">
        <v>100</v>
      </c>
      <c r="AB26" s="32"/>
      <c r="AC26" s="32"/>
    </row>
    <row r="27" spans="1:29" ht="19.5">
      <c r="A27" s="30" t="e">
        <f>COUNTIF(#REF!,#REF!)</f>
        <v>#REF!</v>
      </c>
      <c r="B27" s="31" t="s">
        <v>25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100</v>
      </c>
      <c r="Z27" s="32"/>
      <c r="AA27" s="32"/>
      <c r="AB27" s="32"/>
      <c r="AC27" s="32"/>
    </row>
    <row r="28" spans="1:29" ht="19.5">
      <c r="A28" s="30" t="e">
        <f>COUNTIF(#REF!,#REF!)</f>
        <v>#REF!</v>
      </c>
      <c r="B28" s="31" t="s">
        <v>26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v>99.80099502487563</v>
      </c>
      <c r="X28" s="32"/>
      <c r="Y28" s="32"/>
      <c r="Z28" s="32">
        <v>100</v>
      </c>
      <c r="AA28" s="32">
        <v>97.97313797313797</v>
      </c>
      <c r="AB28" s="32"/>
      <c r="AC28" s="32"/>
    </row>
    <row r="29" spans="1:29" ht="19.5">
      <c r="A29" s="30" t="e">
        <f>COUNTIF(#REF!,#REF!)</f>
        <v>#REF!</v>
      </c>
      <c r="B29" s="31" t="s">
        <v>27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100</v>
      </c>
      <c r="AB29" s="32"/>
      <c r="AC29" s="32"/>
    </row>
    <row r="30" spans="1:29" ht="19.5">
      <c r="A30" s="30" t="e">
        <f>COUNTIF(#REF!,#REF!)</f>
        <v>#REF!</v>
      </c>
      <c r="B30" s="31" t="s">
        <v>28</v>
      </c>
      <c r="C30" s="32"/>
      <c r="D30" s="32"/>
      <c r="E30" s="32"/>
      <c r="F30" s="32"/>
      <c r="G30" s="32"/>
      <c r="H30" s="32">
        <v>100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9.5">
      <c r="A31" s="30" t="e">
        <f>COUNTIF(#REF!,#REF!)</f>
        <v>#REF!</v>
      </c>
      <c r="B31" s="31" t="s">
        <v>29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>
        <v>100</v>
      </c>
      <c r="AA31" s="32"/>
      <c r="AB31" s="32"/>
      <c r="AC31" s="32"/>
    </row>
    <row r="32" spans="1:29" ht="19.5">
      <c r="A32" s="30" t="e">
        <f>COUNTIF(#REF!,#REF!)</f>
        <v>#REF!</v>
      </c>
      <c r="B32" s="31" t="s">
        <v>30</v>
      </c>
      <c r="C32" s="32"/>
      <c r="D32" s="32"/>
      <c r="E32" s="32"/>
      <c r="F32" s="32">
        <v>86.72008113590263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>
        <v>42.46898863848016</v>
      </c>
      <c r="Z32" s="32">
        <v>100</v>
      </c>
      <c r="AA32" s="32"/>
      <c r="AB32" s="32"/>
      <c r="AC32" s="32"/>
    </row>
    <row r="33" spans="1:29" ht="19.5">
      <c r="A33" s="30" t="e">
        <f>COUNTIF(#REF!,#REF!)</f>
        <v>#REF!</v>
      </c>
      <c r="B33" s="31" t="s">
        <v>31</v>
      </c>
      <c r="C33" s="32"/>
      <c r="D33" s="32"/>
      <c r="E33" s="32"/>
      <c r="F33" s="32"/>
      <c r="G33" s="32"/>
      <c r="H33" s="32">
        <v>100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9.5">
      <c r="A34" s="30" t="e">
        <f>COUNTIF(#REF!,#REF!)</f>
        <v>#REF!</v>
      </c>
      <c r="B34" s="31" t="s">
        <v>32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>
        <v>100</v>
      </c>
      <c r="X34" s="32"/>
      <c r="Y34" s="32"/>
      <c r="Z34" s="32"/>
      <c r="AA34" s="32"/>
      <c r="AB34" s="32"/>
      <c r="AC34" s="32"/>
    </row>
    <row r="35" spans="1:29" ht="19.5">
      <c r="A35" s="30" t="e">
        <f>COUNTIF(#REF!,#REF!)</f>
        <v>#REF!</v>
      </c>
      <c r="B35" s="31" t="s">
        <v>33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>
        <v>100</v>
      </c>
      <c r="Z35" s="32"/>
      <c r="AA35" s="32"/>
      <c r="AB35" s="32"/>
      <c r="AC35" s="32"/>
    </row>
    <row r="36" spans="1:29" ht="19.5">
      <c r="A36" s="30" t="e">
        <f>COUNTIF(#REF!,#REF!)</f>
        <v>#REF!</v>
      </c>
      <c r="B36" s="31" t="s">
        <v>34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>
        <v>99.95195387572069</v>
      </c>
      <c r="AA36" s="32">
        <v>100</v>
      </c>
      <c r="AB36" s="32"/>
      <c r="AC36" s="32"/>
    </row>
    <row r="37" spans="1:29" ht="19.5">
      <c r="A37" s="30" t="e">
        <f>COUNTIF(#REF!,#REF!)</f>
        <v>#REF!</v>
      </c>
      <c r="B37" s="34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19.5">
      <c r="A38" s="30" t="e">
        <f>COUNTIF(#REF!,#REF!)</f>
        <v>#REF!</v>
      </c>
      <c r="B38" s="31" t="s">
        <v>36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>
        <v>12.177985948477751</v>
      </c>
      <c r="U38" s="32"/>
      <c r="V38" s="32"/>
      <c r="W38" s="32">
        <v>100</v>
      </c>
      <c r="X38" s="32"/>
      <c r="Y38" s="32">
        <v>10.869565217391305</v>
      </c>
      <c r="Z38" s="32">
        <v>11.226252158894646</v>
      </c>
      <c r="AA38" s="32">
        <v>8.004926108374384</v>
      </c>
      <c r="AB38" s="32"/>
      <c r="AC38" s="32"/>
    </row>
    <row r="39" spans="1:29" ht="19.5">
      <c r="A39" s="30" t="e">
        <f>COUNTIF(#REF!,#REF!)</f>
        <v>#REF!</v>
      </c>
      <c r="B39" s="31" t="s">
        <v>37</v>
      </c>
      <c r="C39" s="32"/>
      <c r="D39" s="32"/>
      <c r="E39" s="32"/>
      <c r="F39" s="32">
        <v>97.15625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>
        <v>100</v>
      </c>
      <c r="AA39" s="32"/>
      <c r="AB39" s="32"/>
      <c r="AC39" s="32"/>
    </row>
    <row r="40" spans="1:29" ht="19.5">
      <c r="A40" s="30" t="e">
        <f>COUNTIF(#REF!,#REF!)</f>
        <v>#REF!</v>
      </c>
      <c r="B40" s="31" t="s">
        <v>38</v>
      </c>
      <c r="C40" s="32"/>
      <c r="D40" s="32"/>
      <c r="E40" s="32"/>
      <c r="F40" s="32"/>
      <c r="G40" s="32"/>
      <c r="H40" s="32"/>
      <c r="I40" s="32"/>
      <c r="J40" s="32">
        <v>100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19.5">
      <c r="A41" s="30" t="e">
        <f>COUNTIF(#REF!,#REF!)</f>
        <v>#REF!</v>
      </c>
      <c r="B41" s="31" t="s">
        <v>39</v>
      </c>
      <c r="C41" s="32"/>
      <c r="D41" s="32"/>
      <c r="E41" s="32"/>
      <c r="F41" s="32"/>
      <c r="G41" s="32"/>
      <c r="H41" s="32"/>
      <c r="I41" s="32"/>
      <c r="J41" s="32">
        <v>100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19.5">
      <c r="A42" s="30" t="e">
        <f>COUNTIF(#REF!,#REF!)</f>
        <v>#REF!</v>
      </c>
      <c r="B42" s="31" t="s">
        <v>40</v>
      </c>
      <c r="C42" s="32"/>
      <c r="D42" s="32"/>
      <c r="E42" s="32"/>
      <c r="F42" s="32">
        <v>87.06263982102908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>
        <v>100</v>
      </c>
      <c r="AA42" s="32">
        <v>66.78163878163879</v>
      </c>
      <c r="AB42" s="32"/>
      <c r="AC42" s="32">
        <v>65.93140369156227</v>
      </c>
    </row>
    <row r="43" spans="1:29" ht="19.5">
      <c r="A43" s="30" t="e">
        <f>COUNTIF(#REF!,#REF!)</f>
        <v>#REF!</v>
      </c>
      <c r="B43" s="34" t="s">
        <v>41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9.5">
      <c r="A44" s="30" t="e">
        <f>COUNTIF(#REF!,#REF!)</f>
        <v>#REF!</v>
      </c>
      <c r="B44" s="31" t="s">
        <v>42</v>
      </c>
      <c r="C44" s="32"/>
      <c r="D44" s="32"/>
      <c r="E44" s="32"/>
      <c r="F44" s="32"/>
      <c r="G44" s="32"/>
      <c r="H44" s="32">
        <v>100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19.5">
      <c r="A45" s="30" t="e">
        <f>COUNTIF(#REF!,#REF!)</f>
        <v>#REF!</v>
      </c>
      <c r="B45" s="31" t="s">
        <v>43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>
        <v>98.20714718352514</v>
      </c>
      <c r="O45" s="32"/>
      <c r="P45" s="32"/>
      <c r="Q45" s="32"/>
      <c r="R45" s="32"/>
      <c r="S45" s="32"/>
      <c r="T45" s="32"/>
      <c r="U45" s="32"/>
      <c r="V45" s="32"/>
      <c r="W45" s="32">
        <v>98.69205934914613</v>
      </c>
      <c r="X45" s="32"/>
      <c r="Y45" s="32"/>
      <c r="Z45" s="32">
        <v>100</v>
      </c>
      <c r="AA45" s="32"/>
      <c r="AB45" s="32"/>
      <c r="AC45" s="32">
        <v>97.97274842140246</v>
      </c>
    </row>
    <row r="46" spans="1:29" ht="19.5">
      <c r="A46" s="30" t="e">
        <f>COUNTIF(#REF!,#REF!)</f>
        <v>#REF!</v>
      </c>
      <c r="B46" s="31" t="s">
        <v>44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>
        <v>100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9.5">
      <c r="A47" s="30" t="e">
        <f>COUNTIF(#REF!,#REF!)</f>
        <v>#REF!</v>
      </c>
      <c r="B47" s="31" t="s">
        <v>45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>
        <v>100</v>
      </c>
      <c r="Z47" s="32"/>
      <c r="AA47" s="32"/>
      <c r="AB47" s="32"/>
      <c r="AC47" s="32"/>
    </row>
    <row r="48" spans="1:29" ht="19.5">
      <c r="A48" s="30" t="e">
        <f>COUNTIF(#REF!,#REF!)</f>
        <v>#REF!</v>
      </c>
      <c r="B48" s="31" t="s">
        <v>46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>
        <v>100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19.5">
      <c r="A49" s="30" t="e">
        <f>COUNTIF(#REF!,#REF!)</f>
        <v>#REF!</v>
      </c>
      <c r="B49" s="31" t="s">
        <v>47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>
        <v>73.0999139640145</v>
      </c>
      <c r="Z49" s="32"/>
      <c r="AA49" s="32">
        <v>100</v>
      </c>
      <c r="AB49" s="32"/>
      <c r="AC49" s="32"/>
    </row>
    <row r="50" spans="1:29" ht="19.5">
      <c r="A50" s="30" t="e">
        <f>COUNTIF(#REF!,#REF!)</f>
        <v>#REF!</v>
      </c>
      <c r="B50" s="31" t="s">
        <v>48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>
        <v>100</v>
      </c>
      <c r="AB50" s="32"/>
      <c r="AC50" s="32"/>
    </row>
    <row r="51" spans="1:29" ht="19.5">
      <c r="A51" s="30" t="e">
        <f>COUNTIF(#REF!,#REF!)</f>
        <v>#REF!</v>
      </c>
      <c r="B51" s="31" t="s">
        <v>49</v>
      </c>
      <c r="C51" s="32"/>
      <c r="D51" s="32"/>
      <c r="E51" s="32">
        <v>100</v>
      </c>
      <c r="F51" s="32"/>
      <c r="G51" s="32"/>
      <c r="H51" s="32"/>
      <c r="I51" s="32"/>
      <c r="J51" s="32"/>
      <c r="K51" s="32"/>
      <c r="L51" s="32"/>
      <c r="M51" s="32">
        <v>98.0948020301417</v>
      </c>
      <c r="N51" s="32"/>
      <c r="O51" s="32">
        <v>97.52414899854952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19.5">
      <c r="A52" s="30" t="e">
        <f>COUNTIF(#REF!,#REF!)</f>
        <v>#REF!</v>
      </c>
      <c r="B52" s="31" t="s">
        <v>50</v>
      </c>
      <c r="C52" s="32"/>
      <c r="D52" s="32"/>
      <c r="E52" s="32"/>
      <c r="F52" s="32"/>
      <c r="G52" s="32"/>
      <c r="H52" s="32">
        <v>100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9.5">
      <c r="A53" s="30" t="e">
        <f>COUNTIF(#REF!,#REF!)</f>
        <v>#REF!</v>
      </c>
      <c r="B53" s="31" t="s">
        <v>51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>
        <v>100</v>
      </c>
      <c r="AA53" s="32"/>
      <c r="AB53" s="32"/>
      <c r="AC53" s="32"/>
    </row>
    <row r="54" spans="1:29" ht="19.5">
      <c r="A54" s="30" t="e">
        <f>COUNTIF(#REF!,#REF!)</f>
        <v>#REF!</v>
      </c>
      <c r="B54" s="31" t="s">
        <v>52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>
        <v>100</v>
      </c>
      <c r="AA54" s="32">
        <v>99.01477832512316</v>
      </c>
      <c r="AB54" s="32"/>
      <c r="AC54" s="32">
        <v>97.57281553398059</v>
      </c>
    </row>
    <row r="55" spans="1:29" ht="19.5">
      <c r="A55" s="30" t="e">
        <f>COUNTIF(#REF!,#REF!)</f>
        <v>#REF!</v>
      </c>
      <c r="B55" s="31" t="s">
        <v>53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>
        <v>100</v>
      </c>
      <c r="X55" s="32"/>
      <c r="Y55" s="32">
        <v>95.3601135580907</v>
      </c>
      <c r="Z55" s="32">
        <v>99.53257957510412</v>
      </c>
      <c r="AA55" s="32">
        <v>98.69405814875645</v>
      </c>
      <c r="AB55" s="32"/>
      <c r="AC55" s="32">
        <v>98.15659662136098</v>
      </c>
    </row>
    <row r="56" spans="1:29" ht="19.5">
      <c r="A56" s="30" t="e">
        <f>COUNTIF(#REF!,#REF!)</f>
        <v>#REF!</v>
      </c>
      <c r="B56" s="31" t="s">
        <v>54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>
        <v>100</v>
      </c>
      <c r="AA56" s="32"/>
      <c r="AB56" s="32"/>
      <c r="AC56" s="32"/>
    </row>
    <row r="57" spans="1:29" s="33" customFormat="1" ht="19.5">
      <c r="A57" s="30" t="e">
        <f>COUNTIF(#REF!,#REF!)</f>
        <v>#REF!</v>
      </c>
      <c r="B57" s="31" t="s">
        <v>55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>
        <v>100</v>
      </c>
      <c r="AA57" s="32"/>
      <c r="AB57" s="32"/>
      <c r="AC57" s="32"/>
    </row>
    <row r="58" spans="1:29" ht="19.5">
      <c r="A58" s="30" t="e">
        <f>COUNTIF(#REF!,#REF!)</f>
        <v>#REF!</v>
      </c>
      <c r="B58" s="31" t="s">
        <v>56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 t="s">
        <v>88</v>
      </c>
      <c r="Z58" s="32">
        <v>100</v>
      </c>
      <c r="AA58" s="32"/>
      <c r="AB58" s="32"/>
      <c r="AC58" s="32"/>
    </row>
    <row r="59" spans="1:29" ht="19.5">
      <c r="A59" s="30" t="e">
        <f>COUNTIF(#REF!,#REF!)</f>
        <v>#REF!</v>
      </c>
      <c r="B59" s="31" t="s">
        <v>57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>
        <v>100</v>
      </c>
      <c r="X59" s="32"/>
      <c r="Y59" s="32"/>
      <c r="Z59" s="32"/>
      <c r="AA59" s="32"/>
      <c r="AB59" s="32"/>
      <c r="AC59" s="32"/>
    </row>
    <row r="60" spans="1:29" ht="19.5">
      <c r="A60" s="30" t="e">
        <f>COUNTIF(#REF!,#REF!)</f>
        <v>#REF!</v>
      </c>
      <c r="B60" s="31" t="s">
        <v>58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100</v>
      </c>
      <c r="AA60" s="32"/>
      <c r="AB60" s="32"/>
      <c r="AC60" s="32"/>
    </row>
    <row r="61" spans="1:29" ht="19.5">
      <c r="A61" s="30" t="e">
        <f>COUNTIF(#REF!,#REF!)</f>
        <v>#REF!</v>
      </c>
      <c r="B61" s="31" t="s">
        <v>59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>
        <v>100</v>
      </c>
      <c r="AB61" s="32"/>
      <c r="AC61" s="32"/>
    </row>
    <row r="62" spans="1:29" ht="19.5">
      <c r="A62" s="30" t="e">
        <f>COUNTIF(#REF!,#REF!)</f>
        <v>#REF!</v>
      </c>
      <c r="B62" s="31" t="s">
        <v>60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>
        <v>100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19.5">
      <c r="A63" s="30" t="e">
        <f>COUNTIF(#REF!,#REF!)</f>
        <v>#REF!</v>
      </c>
      <c r="B63" s="31" t="s">
        <v>61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100</v>
      </c>
      <c r="X63" s="32"/>
      <c r="Y63" s="32"/>
      <c r="Z63" s="32">
        <v>79.46428571428571</v>
      </c>
      <c r="AA63" s="32">
        <v>98.64532019704434</v>
      </c>
      <c r="AB63" s="32"/>
      <c r="AC63" s="32">
        <v>78.60647693817468</v>
      </c>
    </row>
    <row r="64" spans="1:29" ht="19.5">
      <c r="A64" s="30" t="e">
        <f>COUNTIF(#REF!,#REF!)</f>
        <v>#REF!</v>
      </c>
      <c r="B64" s="31" t="s">
        <v>62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96.32888293019013</v>
      </c>
      <c r="X64" s="32"/>
      <c r="Y64" s="32"/>
      <c r="Z64" s="32">
        <v>94.60858274124674</v>
      </c>
      <c r="AA64" s="32">
        <v>94.66311667398625</v>
      </c>
      <c r="AB64" s="32"/>
      <c r="AC64" s="32">
        <v>100</v>
      </c>
    </row>
    <row r="65" spans="1:29" ht="19.5">
      <c r="A65" s="30" t="e">
        <f>COUNTIF(#REF!,#REF!)</f>
        <v>#REF!</v>
      </c>
      <c r="B65" s="31" t="s">
        <v>63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>
        <v>96.17021276595746</v>
      </c>
      <c r="X65" s="32"/>
      <c r="Y65" s="32"/>
      <c r="Z65" s="32">
        <v>100</v>
      </c>
      <c r="AA65" s="32">
        <v>94.9579831932773</v>
      </c>
      <c r="AB65" s="32"/>
      <c r="AC65" s="32">
        <v>74.42371020856203</v>
      </c>
    </row>
    <row r="66" spans="1:30" ht="19.5">
      <c r="A66" s="30" t="e">
        <f>COUNTIF(#REF!,#REF!)</f>
        <v>#REF!</v>
      </c>
      <c r="B66" s="31" t="s">
        <v>64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v>86.96914700544464</v>
      </c>
      <c r="V66" s="32"/>
      <c r="W66" s="32">
        <v>100</v>
      </c>
      <c r="X66" s="32"/>
      <c r="Y66" s="32"/>
      <c r="Z66" s="32"/>
      <c r="AA66" s="32"/>
      <c r="AB66" s="32"/>
      <c r="AC66" s="32"/>
      <c r="AD66" s="36"/>
    </row>
    <row r="67" spans="1:29" ht="19.5">
      <c r="A67" s="30" t="e">
        <f>COUNTIF(#REF!,#REF!)</f>
        <v>#REF!</v>
      </c>
      <c r="B67" s="31" t="s">
        <v>65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>
        <v>96.30752487562188</v>
      </c>
      <c r="X67" s="32"/>
      <c r="Y67" s="32"/>
      <c r="Z67" s="32">
        <v>96.16410710486825</v>
      </c>
      <c r="AA67" s="32">
        <v>100</v>
      </c>
      <c r="AB67" s="32"/>
      <c r="AC67" s="32"/>
    </row>
    <row r="68" spans="1:29" ht="19.5">
      <c r="A68" s="30" t="e">
        <f>COUNTIF(#REF!,#REF!)</f>
        <v>#REF!</v>
      </c>
      <c r="B68" s="31" t="s">
        <v>66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>
        <v>100</v>
      </c>
      <c r="X68" s="32"/>
      <c r="Y68" s="32"/>
      <c r="Z68" s="32">
        <v>99.50248756218905</v>
      </c>
      <c r="AA68" s="32">
        <v>98.2309336486425</v>
      </c>
      <c r="AB68" s="32"/>
      <c r="AC68" s="32"/>
    </row>
    <row r="69" spans="1:29" ht="19.5">
      <c r="A69" s="30" t="e">
        <f>COUNTIF(#REF!,#REF!)</f>
        <v>#REF!</v>
      </c>
      <c r="B69" s="31" t="s">
        <v>67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>
        <v>100</v>
      </c>
      <c r="AA69" s="32"/>
      <c r="AB69" s="32"/>
      <c r="AC69" s="32"/>
    </row>
    <row r="70" spans="1:29" ht="19.5">
      <c r="A70" s="30" t="e">
        <f>COUNTIF(#REF!,#REF!)</f>
        <v>#REF!</v>
      </c>
      <c r="B70" s="31" t="s">
        <v>68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>
        <v>100</v>
      </c>
      <c r="X70" s="32"/>
      <c r="Y70" s="32"/>
      <c r="Z70" s="32">
        <v>99.50388422351833</v>
      </c>
      <c r="AA70" s="32">
        <v>98.34716674241156</v>
      </c>
      <c r="AB70" s="32"/>
      <c r="AC70" s="32"/>
    </row>
    <row r="71" spans="1:29" ht="19.5">
      <c r="A71" s="30" t="e">
        <f>COUNTIF(#REF!,#REF!)</f>
        <v>#REF!</v>
      </c>
      <c r="B71" s="31" t="s">
        <v>69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v>100</v>
      </c>
      <c r="V71" s="32"/>
      <c r="W71" s="32"/>
      <c r="X71" s="32">
        <v>86.65838337203093</v>
      </c>
      <c r="Y71" s="32"/>
      <c r="Z71" s="32"/>
      <c r="AA71" s="32"/>
      <c r="AB71" s="32"/>
      <c r="AC71" s="32"/>
    </row>
    <row r="72" spans="1:29" ht="19.5">
      <c r="A72" s="30" t="e">
        <f>COUNTIF(#REF!,#REF!)</f>
        <v>#REF!</v>
      </c>
      <c r="B72" s="31" t="s">
        <v>70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>
        <v>99.56672338356832</v>
      </c>
      <c r="V72" s="32"/>
      <c r="W72" s="32">
        <v>97.6389824145308</v>
      </c>
      <c r="X72" s="32">
        <v>99.71882246255531</v>
      </c>
      <c r="Y72" s="32"/>
      <c r="Z72" s="32">
        <v>100</v>
      </c>
      <c r="AA72" s="32">
        <v>98.21960591546426</v>
      </c>
      <c r="AB72" s="32"/>
      <c r="AC72" s="32">
        <v>97.84831292923262</v>
      </c>
    </row>
    <row r="73" spans="1:29" ht="19.5">
      <c r="A73" s="30" t="e">
        <f>COUNTIF(#REF!,#REF!)</f>
        <v>#REF!</v>
      </c>
      <c r="B73" s="31" t="s">
        <v>71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>
        <v>97.84917566546683</v>
      </c>
      <c r="X73" s="32">
        <v>97.99287939474857</v>
      </c>
      <c r="Y73" s="32"/>
      <c r="Z73" s="32">
        <v>100</v>
      </c>
      <c r="AA73" s="32">
        <v>97.37749867327084</v>
      </c>
      <c r="AB73" s="32"/>
      <c r="AC73" s="32">
        <v>96.61269799482253</v>
      </c>
    </row>
    <row r="74" spans="1:29" ht="19.5">
      <c r="A74" s="30" t="e">
        <f>COUNTIF(#REF!,#REF!)</f>
        <v>#REF!</v>
      </c>
      <c r="B74" s="31" t="s">
        <v>72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>
        <v>100</v>
      </c>
      <c r="AA74" s="32">
        <v>98.67059527422968</v>
      </c>
      <c r="AB74" s="32"/>
      <c r="AC74" s="32"/>
    </row>
    <row r="75" spans="1:29" ht="19.5">
      <c r="A75" s="30" t="e">
        <f>COUNTIF(#REF!,#REF!)</f>
        <v>#REF!</v>
      </c>
      <c r="B75" s="31" t="s">
        <v>73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>
        <v>100</v>
      </c>
      <c r="X75" s="32"/>
      <c r="Y75" s="32"/>
      <c r="Z75" s="32">
        <v>90.17959495605655</v>
      </c>
      <c r="AA75" s="32">
        <v>94.36225509796083</v>
      </c>
      <c r="AB75" s="32"/>
      <c r="AC75" s="32"/>
    </row>
    <row r="76" spans="1:29" ht="19.5">
      <c r="A76" s="30" t="e">
        <f>COUNTIF(#REF!,#REF!)</f>
        <v>#REF!</v>
      </c>
      <c r="B76" s="31" t="s">
        <v>74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>
        <v>86.5695766192212</v>
      </c>
      <c r="X76" s="32"/>
      <c r="Y76" s="32"/>
      <c r="Z76" s="32">
        <v>91.04517740522631</v>
      </c>
      <c r="AA76" s="32">
        <v>91.11392712691165</v>
      </c>
      <c r="AB76" s="32"/>
      <c r="AC76" s="32">
        <v>100</v>
      </c>
    </row>
    <row r="77" spans="1:29" ht="19.5">
      <c r="A77" s="30" t="e">
        <f>COUNTIF(#REF!,#REF!)</f>
        <v>#REF!</v>
      </c>
      <c r="B77" s="31" t="s">
        <v>75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>
        <v>100</v>
      </c>
      <c r="X77" s="32"/>
      <c r="Y77" s="32"/>
      <c r="Z77" s="32">
        <v>99.8469671675014</v>
      </c>
      <c r="AA77" s="32">
        <v>98.66196215002519</v>
      </c>
      <c r="AB77" s="32"/>
      <c r="AC77" s="32"/>
    </row>
    <row r="78" spans="1:29" ht="19.5">
      <c r="A78" s="30" t="e">
        <f>COUNTIF(#REF!,#REF!)</f>
        <v>#REF!</v>
      </c>
      <c r="B78" s="31" t="s">
        <v>76</v>
      </c>
      <c r="C78" s="32"/>
      <c r="D78" s="32"/>
      <c r="E78" s="32">
        <v>100</v>
      </c>
      <c r="F78" s="32">
        <v>86.03268945022289</v>
      </c>
      <c r="G78" s="32"/>
      <c r="H78" s="32"/>
      <c r="I78" s="32">
        <v>87.86039453717754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19.5">
      <c r="A79" s="30" t="e">
        <f>COUNTIF(#REF!,#REF!)</f>
        <v>#REF!</v>
      </c>
      <c r="B79" s="31" t="s">
        <v>77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>
        <v>98.11480001265194</v>
      </c>
      <c r="X79" s="32">
        <v>93.2713987939642</v>
      </c>
      <c r="Y79" s="32"/>
      <c r="Z79" s="32">
        <v>95.91924676276042</v>
      </c>
      <c r="AA79" s="32">
        <v>97.9712149501479</v>
      </c>
      <c r="AB79" s="32"/>
      <c r="AC79" s="32">
        <v>100</v>
      </c>
    </row>
    <row r="80" spans="1:29" ht="19.5">
      <c r="A80" s="30" t="e">
        <f>COUNTIF(#REF!,#REF!)</f>
        <v>#REF!</v>
      </c>
      <c r="B80" s="31" t="s">
        <v>78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>
        <v>74.1855231903988</v>
      </c>
      <c r="X80" s="32">
        <v>77.84876551307953</v>
      </c>
      <c r="Y80" s="32"/>
      <c r="Z80" s="32">
        <v>79.41782655246253</v>
      </c>
      <c r="AA80" s="32">
        <v>88.960347800015</v>
      </c>
      <c r="AB80" s="32"/>
      <c r="AC80" s="32">
        <v>100</v>
      </c>
    </row>
    <row r="81" spans="1:29" ht="19.5">
      <c r="A81" s="30" t="e">
        <f>COUNTIF(#REF!,#REF!)</f>
        <v>#REF!</v>
      </c>
      <c r="B81" s="31" t="s">
        <v>79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>
        <v>100</v>
      </c>
      <c r="X81" s="32"/>
      <c r="Y81" s="32"/>
      <c r="Z81" s="32">
        <v>98.65348718818939</v>
      </c>
      <c r="AA81" s="32">
        <v>91.49302823329452</v>
      </c>
      <c r="AB81" s="32"/>
      <c r="AC81" s="32">
        <v>96.72972613224185</v>
      </c>
    </row>
    <row r="82" spans="1:29" ht="19.5">
      <c r="A82" s="30" t="e">
        <f>COUNTIF(#REF!,#REF!)</f>
        <v>#REF!</v>
      </c>
      <c r="B82" s="31" t="s">
        <v>80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>
        <v>100</v>
      </c>
      <c r="X82" s="32">
        <v>81.14663621657627</v>
      </c>
      <c r="Y82" s="32"/>
      <c r="Z82" s="32">
        <v>99.51512676138519</v>
      </c>
      <c r="AA82" s="32">
        <v>98.42966382917328</v>
      </c>
      <c r="AB82" s="32"/>
      <c r="AC82" s="32">
        <v>81.39642541818789</v>
      </c>
    </row>
    <row r="83" spans="1:29" ht="19.5">
      <c r="A83" s="30" t="e">
        <f>COUNTIF(#REF!,#REF!)</f>
        <v>#REF!</v>
      </c>
      <c r="B83" s="31" t="s">
        <v>81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>
        <v>92.2002489282257</v>
      </c>
      <c r="X83" s="32"/>
      <c r="Y83" s="32">
        <v>92.57150791446821</v>
      </c>
      <c r="Z83" s="32">
        <v>100</v>
      </c>
      <c r="AA83" s="32">
        <v>93.7078335832084</v>
      </c>
      <c r="AB83" s="32"/>
      <c r="AC83" s="32"/>
    </row>
    <row r="84" spans="1:29" ht="19.5">
      <c r="A84" s="30" t="e">
        <f>COUNTIF(#REF!,#REF!)</f>
        <v>#REF!</v>
      </c>
      <c r="B84" s="31" t="s">
        <v>82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>
        <v>100</v>
      </c>
      <c r="X84" s="32">
        <v>82.392439691619</v>
      </c>
      <c r="Y84" s="32"/>
      <c r="Z84" s="32">
        <v>98.31444002611433</v>
      </c>
      <c r="AA84" s="32">
        <v>98.0699780948434</v>
      </c>
      <c r="AB84" s="32"/>
      <c r="AC84" s="32">
        <v>97.57893496701224</v>
      </c>
    </row>
    <row r="85" spans="1:29" ht="19.5">
      <c r="A85" s="30" t="e">
        <f>COUNTIF(#REF!,#REF!)</f>
        <v>#REF!</v>
      </c>
      <c r="B85" s="31" t="s">
        <v>83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>
        <v>89.15998728858445</v>
      </c>
      <c r="X85" s="32"/>
      <c r="Y85" s="32"/>
      <c r="Z85" s="32">
        <v>89.15998728858445</v>
      </c>
      <c r="AA85" s="32">
        <v>100</v>
      </c>
      <c r="AB85" s="32"/>
      <c r="AC85" s="32"/>
    </row>
    <row r="86" spans="1:29" ht="19.5">
      <c r="A86" s="30" t="e">
        <f>COUNTIF(#REF!,#REF!)</f>
        <v>#REF!</v>
      </c>
      <c r="B86" s="31" t="s">
        <v>84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>
        <v>100</v>
      </c>
      <c r="X86" s="32"/>
      <c r="Y86" s="32"/>
      <c r="Z86" s="32">
        <v>99.98409744145502</v>
      </c>
      <c r="AA86" s="32"/>
      <c r="AB86" s="32"/>
      <c r="AC86" s="32"/>
    </row>
    <row r="87" spans="1:29" ht="19.5">
      <c r="A87" s="30" t="e">
        <f>COUNTIF(#REF!,#REF!)</f>
        <v>#REF!</v>
      </c>
      <c r="B87" s="31" t="s">
        <v>85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>
        <v>100</v>
      </c>
      <c r="X87" s="32">
        <v>99.9236193308851</v>
      </c>
      <c r="Y87" s="32"/>
      <c r="Z87" s="32">
        <v>99.67052816403964</v>
      </c>
      <c r="AA87" s="32">
        <v>98.56672762336247</v>
      </c>
      <c r="AB87" s="32"/>
      <c r="AC87" s="32">
        <v>98.69698377724818</v>
      </c>
    </row>
    <row r="88" spans="1:29" ht="19.5">
      <c r="A88" s="30" t="e">
        <f>COUNTIF(#REF!,#REF!)</f>
        <v>#REF!</v>
      </c>
      <c r="B88" s="31" t="s">
        <v>86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>
        <v>100</v>
      </c>
      <c r="X88" s="32"/>
      <c r="Y88" s="32"/>
      <c r="Z88" s="32">
        <v>90.87115284298382</v>
      </c>
      <c r="AA88" s="32">
        <v>90.72916666666666</v>
      </c>
      <c r="AB88" s="32"/>
      <c r="AC88" s="32"/>
    </row>
    <row r="89" spans="1:29" ht="19.5">
      <c r="A89" s="30" t="e">
        <f>COUNTIF(#REF!,#REF!)</f>
        <v>#REF!</v>
      </c>
      <c r="B89" s="31" t="s">
        <v>87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>
        <v>100</v>
      </c>
      <c r="X89" s="32">
        <v>99.60925980536713</v>
      </c>
      <c r="Y89" s="32"/>
      <c r="Z89" s="32"/>
      <c r="AA89" s="32"/>
      <c r="AB89" s="32"/>
      <c r="AC89" s="37">
        <v>98.53413068844807</v>
      </c>
    </row>
    <row r="90" spans="1:29" ht="19.5">
      <c r="A90" s="30" t="e">
        <f>COUNTIF(#REF!,#REF!)</f>
        <v>#REF!</v>
      </c>
      <c r="B90" s="31" t="s">
        <v>89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>
        <v>92.06426400347371</v>
      </c>
      <c r="X90" s="32"/>
      <c r="Y90" s="32"/>
      <c r="Z90" s="32">
        <v>100</v>
      </c>
      <c r="AA90" s="32">
        <v>83.46875787351978</v>
      </c>
      <c r="AB90" s="32"/>
      <c r="AC90" s="32"/>
    </row>
    <row r="91" spans="1:29" ht="19.5">
      <c r="A91" s="30" t="e">
        <f>COUNTIF(#REF!,#REF!)</f>
        <v>#REF!</v>
      </c>
      <c r="B91" s="31" t="s">
        <v>90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>
        <v>100</v>
      </c>
      <c r="X91" s="32"/>
      <c r="Y91" s="32"/>
      <c r="Z91" s="32">
        <v>99.94039205000254</v>
      </c>
      <c r="AA91" s="32">
        <v>99.54368882631337</v>
      </c>
      <c r="AB91" s="32"/>
      <c r="AC91" s="32"/>
    </row>
    <row r="92" spans="1:29" ht="19.5">
      <c r="A92" s="30" t="e">
        <f>COUNTIF(#REF!,#REF!)</f>
        <v>#REF!</v>
      </c>
      <c r="B92" s="31" t="s">
        <v>91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81.21019108280255</v>
      </c>
      <c r="X92" s="32">
        <v>76.96951403561727</v>
      </c>
      <c r="Y92" s="32">
        <v>87.56868131868131</v>
      </c>
      <c r="Z92" s="32">
        <v>85.11348464619492</v>
      </c>
      <c r="AA92" s="32">
        <v>100</v>
      </c>
      <c r="AB92" s="32">
        <v>76.7378874510984</v>
      </c>
      <c r="AC92" s="32">
        <v>91.62773984908372</v>
      </c>
    </row>
    <row r="93" spans="1:29" ht="19.5">
      <c r="A93" s="30" t="e">
        <f>COUNTIF(#REF!,#REF!)</f>
        <v>#REF!</v>
      </c>
      <c r="B93" s="31" t="s">
        <v>92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>
        <v>99.83556495184402</v>
      </c>
      <c r="X93" s="32">
        <v>100</v>
      </c>
      <c r="Y93" s="32"/>
      <c r="Z93" s="32">
        <v>99.8003992015968</v>
      </c>
      <c r="AA93" s="32">
        <v>98.50504114034071</v>
      </c>
      <c r="AB93" s="32"/>
      <c r="AC93" s="32">
        <v>98.79125987912599</v>
      </c>
    </row>
    <row r="94" spans="1:29" ht="19.5">
      <c r="A94" s="30" t="e">
        <f>COUNTIF(#REF!,#REF!)</f>
        <v>#REF!</v>
      </c>
      <c r="B94" s="31" t="s">
        <v>93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>
        <v>82.94272976434975</v>
      </c>
      <c r="X94" s="32"/>
      <c r="Y94" s="32"/>
      <c r="Z94" s="32">
        <v>79.71458046767538</v>
      </c>
      <c r="AA94" s="32">
        <v>100</v>
      </c>
      <c r="AB94" s="32"/>
      <c r="AC94" s="32"/>
    </row>
    <row r="95" spans="1:29" ht="19.5">
      <c r="A95" s="30" t="e">
        <f>COUNTIF(#REF!,#REF!)</f>
        <v>#REF!</v>
      </c>
      <c r="B95" s="31" t="s">
        <v>94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>
        <v>100</v>
      </c>
      <c r="X95" s="32"/>
      <c r="Y95" s="32"/>
      <c r="Z95" s="32">
        <v>98.05852793378659</v>
      </c>
      <c r="AA95" s="32">
        <v>97.9334695275321</v>
      </c>
      <c r="AB95" s="32"/>
      <c r="AC95" s="32"/>
    </row>
    <row r="96" spans="1:29" ht="19.5">
      <c r="A96" s="30" t="e">
        <f>COUNTIF(#REF!,#REF!)</f>
        <v>#REF!</v>
      </c>
      <c r="B96" s="31" t="s">
        <v>95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>
        <v>73.34875305441048</v>
      </c>
      <c r="X96" s="32"/>
      <c r="Y96" s="32"/>
      <c r="Z96" s="32">
        <v>100</v>
      </c>
      <c r="AA96" s="32">
        <v>56.7136840890735</v>
      </c>
      <c r="AB96" s="32"/>
      <c r="AC96" s="32"/>
    </row>
    <row r="97" spans="1:29" ht="19.5">
      <c r="A97" s="30" t="e">
        <f>COUNTIF(#REF!,#REF!)</f>
        <v>#REF!</v>
      </c>
      <c r="B97" s="31" t="s">
        <v>96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>
        <v>99.09480631789081</v>
      </c>
      <c r="X97" s="32">
        <v>98.63583685180554</v>
      </c>
      <c r="Y97" s="32"/>
      <c r="Z97" s="32">
        <v>100</v>
      </c>
      <c r="AA97" s="37">
        <v>98.3647037918975</v>
      </c>
      <c r="AB97" s="32"/>
      <c r="AC97" s="32">
        <v>97.80430229785614</v>
      </c>
    </row>
    <row r="98" spans="1:29" ht="19.5">
      <c r="A98" s="30" t="e">
        <f>COUNTIF(#REF!,#REF!)</f>
        <v>#REF!</v>
      </c>
      <c r="B98" s="31" t="s">
        <v>97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>
        <v>100</v>
      </c>
      <c r="X98" s="32"/>
      <c r="Y98" s="32"/>
      <c r="Z98" s="32"/>
      <c r="AA98" s="32"/>
      <c r="AB98" s="32"/>
      <c r="AC98" s="32"/>
    </row>
    <row r="99" spans="1:29" ht="19.5">
      <c r="A99" s="30" t="e">
        <f>COUNTIF(#REF!,#REF!)</f>
        <v>#REF!</v>
      </c>
      <c r="B99" s="31" t="s">
        <v>98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>
        <v>29.273272879461427</v>
      </c>
      <c r="X99" s="32"/>
      <c r="Y99" s="32"/>
      <c r="Z99" s="32">
        <v>100</v>
      </c>
      <c r="AA99" s="32">
        <v>28.488998744679346</v>
      </c>
      <c r="AB99" s="32"/>
      <c r="AC99" s="32"/>
    </row>
    <row r="100" spans="1:29" ht="19.5">
      <c r="A100" s="30" t="e">
        <f>COUNTIF(#REF!,#REF!)</f>
        <v>#REF!</v>
      </c>
      <c r="B100" s="31" t="s">
        <v>99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>
        <v>28.909124356144222</v>
      </c>
      <c r="X100" s="32"/>
      <c r="Y100" s="32">
        <v>100</v>
      </c>
      <c r="Z100" s="32">
        <v>93.04322084073416</v>
      </c>
      <c r="AA100" s="32">
        <v>93.48602022605593</v>
      </c>
      <c r="AB100" s="32"/>
      <c r="AC100" s="32"/>
    </row>
    <row r="101" spans="1:29" ht="19.5">
      <c r="A101" s="30" t="e">
        <f>COUNTIF(#REF!,#REF!)</f>
        <v>#REF!</v>
      </c>
      <c r="B101" s="31" t="s">
        <v>100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100</v>
      </c>
      <c r="X101" s="32"/>
      <c r="Y101" s="32"/>
      <c r="Z101" s="32">
        <v>99.61085106480907</v>
      </c>
      <c r="AA101" s="32">
        <v>98.66133296863605</v>
      </c>
      <c r="AB101" s="32"/>
      <c r="AC101" s="32"/>
    </row>
    <row r="102" spans="1:29" ht="19.5">
      <c r="A102" s="30" t="e">
        <f>COUNTIF(#REF!,#REF!)</f>
        <v>#REF!</v>
      </c>
      <c r="B102" s="31" t="s">
        <v>101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100</v>
      </c>
      <c r="X102" s="32"/>
      <c r="Y102" s="32"/>
      <c r="Z102" s="32"/>
      <c r="AA102" s="32">
        <v>97.7778441950476</v>
      </c>
      <c r="AB102" s="32"/>
      <c r="AC102" s="32"/>
    </row>
    <row r="103" spans="1:29" ht="19.5">
      <c r="A103" s="30" t="e">
        <f>COUNTIF(#REF!,#REF!)</f>
        <v>#REF!</v>
      </c>
      <c r="B103" s="31" t="s">
        <v>102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>
        <v>100</v>
      </c>
      <c r="X103" s="32"/>
      <c r="Y103" s="32"/>
      <c r="Z103" s="32">
        <v>99.28951222997594</v>
      </c>
      <c r="AA103" s="32">
        <v>96.19499771417199</v>
      </c>
      <c r="AB103" s="32"/>
      <c r="AC103" s="32"/>
    </row>
    <row r="104" spans="1:29" ht="19.5">
      <c r="A104" s="30" t="e">
        <f>COUNTIF(#REF!,#REF!)</f>
        <v>#REF!</v>
      </c>
      <c r="B104" s="31" t="s">
        <v>103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>
        <v>100</v>
      </c>
      <c r="X104" s="32"/>
      <c r="Y104" s="32"/>
      <c r="Z104" s="32">
        <v>99.30332261521973</v>
      </c>
      <c r="AA104" s="32">
        <v>98.35456475583864</v>
      </c>
      <c r="AB104" s="32"/>
      <c r="AC104" s="32"/>
    </row>
    <row r="105" spans="1:29" ht="19.5">
      <c r="A105" s="30" t="e">
        <f>COUNTIF(#REF!,#REF!)</f>
        <v>#REF!</v>
      </c>
      <c r="B105" s="31" t="s">
        <v>104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>
        <v>100</v>
      </c>
      <c r="X105" s="32"/>
      <c r="Y105" s="32"/>
      <c r="Z105" s="32">
        <v>96.97092526456474</v>
      </c>
      <c r="AA105" s="32">
        <v>97.71166795452037</v>
      </c>
      <c r="AB105" s="32"/>
      <c r="AC105" s="32"/>
    </row>
    <row r="106" spans="1:29" ht="19.5">
      <c r="A106" s="30" t="e">
        <f>COUNTIF(#REF!,#REF!)</f>
        <v>#REF!</v>
      </c>
      <c r="B106" s="31" t="s">
        <v>105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>
        <v>100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>
        <v>76.51970607882433</v>
      </c>
      <c r="AB106" s="32"/>
      <c r="AC106" s="32"/>
    </row>
    <row r="107" spans="1:29" ht="19.5">
      <c r="A107" s="30" t="e">
        <f>COUNTIF(#REF!,#REF!)</f>
        <v>#REF!</v>
      </c>
      <c r="B107" s="31" t="s">
        <v>106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>
        <v>82.82616154565136</v>
      </c>
      <c r="X107" s="32"/>
      <c r="Y107" s="32"/>
      <c r="Z107" s="32">
        <v>100</v>
      </c>
      <c r="AA107" s="32">
        <v>99.32605472435638</v>
      </c>
      <c r="AB107" s="32"/>
      <c r="AC107" s="32">
        <v>89.06268884577462</v>
      </c>
    </row>
    <row r="108" spans="1:29" ht="19.5">
      <c r="A108" s="30" t="e">
        <f>COUNTIF(#REF!,#REF!)</f>
        <v>#REF!</v>
      </c>
      <c r="B108" s="31" t="s">
        <v>107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>
        <v>100</v>
      </c>
      <c r="X108" s="32"/>
      <c r="Y108" s="32"/>
      <c r="Z108" s="32">
        <v>99.64614295824485</v>
      </c>
      <c r="AA108" s="32">
        <v>99.1649059261495</v>
      </c>
      <c r="AB108" s="32"/>
      <c r="AC108" s="32"/>
    </row>
    <row r="109" spans="1:29" ht="19.5">
      <c r="A109" s="30" t="e">
        <f>COUNTIF(#REF!,#REF!)</f>
        <v>#REF!</v>
      </c>
      <c r="B109" s="31" t="s">
        <v>108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>
        <v>34.701850582590815</v>
      </c>
      <c r="X109" s="32"/>
      <c r="Y109" s="32"/>
      <c r="Z109" s="32">
        <v>100</v>
      </c>
      <c r="AA109" s="32"/>
      <c r="AB109" s="32"/>
      <c r="AC109" s="32"/>
    </row>
    <row r="110" spans="1:29" ht="19.5">
      <c r="A110" s="30" t="e">
        <f>COUNTIF(#REF!,#REF!)</f>
        <v>#REF!</v>
      </c>
      <c r="B110" s="31" t="s">
        <v>109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>
        <v>100</v>
      </c>
      <c r="X110" s="32"/>
      <c r="Y110" s="32"/>
      <c r="Z110" s="32">
        <v>99.37757462505124</v>
      </c>
      <c r="AA110" s="32">
        <v>97.83615212589162</v>
      </c>
      <c r="AB110" s="32"/>
      <c r="AC110" s="32"/>
    </row>
    <row r="111" spans="1:29" ht="19.5">
      <c r="A111" s="30" t="e">
        <f>COUNTIF(#REF!,#REF!)</f>
        <v>#REF!</v>
      </c>
      <c r="B111" s="31" t="s">
        <v>110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>
        <v>95.44814641013608</v>
      </c>
      <c r="X111" s="32"/>
      <c r="Y111" s="32"/>
      <c r="Z111" s="32">
        <v>100</v>
      </c>
      <c r="AA111" s="32">
        <v>57.27963953815826</v>
      </c>
      <c r="AB111" s="32"/>
      <c r="AC111" s="32">
        <v>94.0795559666975</v>
      </c>
    </row>
    <row r="112" spans="1:29" ht="19.5">
      <c r="A112" s="30" t="e">
        <f>COUNTIF(#REF!,#REF!)</f>
        <v>#REF!</v>
      </c>
      <c r="B112" s="31" t="s">
        <v>111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>
        <v>100</v>
      </c>
      <c r="X112" s="32"/>
      <c r="Y112" s="32"/>
      <c r="Z112" s="32">
        <v>99.41409557354287</v>
      </c>
      <c r="AA112" s="32">
        <v>98.37131367292227</v>
      </c>
      <c r="AB112" s="32"/>
      <c r="AC112" s="32">
        <v>99.23261553023902</v>
      </c>
    </row>
    <row r="113" spans="1:29" ht="19.5">
      <c r="A113" s="30" t="e">
        <f>COUNTIF(#REF!,#REF!)</f>
        <v>#REF!</v>
      </c>
      <c r="B113" s="31" t="s">
        <v>112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>
        <v>100</v>
      </c>
      <c r="X113" s="32"/>
      <c r="Y113" s="32"/>
      <c r="Z113" s="32"/>
      <c r="AA113" s="32">
        <v>83.24548018680352</v>
      </c>
      <c r="AB113" s="32"/>
      <c r="AC113" s="32">
        <v>98.20269459444717</v>
      </c>
    </row>
    <row r="114" spans="1:29" ht="19.5">
      <c r="A114" s="30" t="e">
        <f>COUNTIF(#REF!,#REF!)</f>
        <v>#REF!</v>
      </c>
      <c r="B114" s="31" t="s">
        <v>113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>
        <v>74.15125263404356</v>
      </c>
      <c r="X114" s="32"/>
      <c r="Y114" s="32">
        <v>100</v>
      </c>
      <c r="Z114" s="32">
        <v>63.65189428198171</v>
      </c>
      <c r="AA114" s="32">
        <v>92.9556794834165</v>
      </c>
      <c r="AB114" s="32"/>
      <c r="AC114" s="32"/>
    </row>
    <row r="115" spans="1:29" ht="19.5">
      <c r="A115" s="30" t="e">
        <f>COUNTIF(#REF!,#REF!)</f>
        <v>#REF!</v>
      </c>
      <c r="B115" s="31" t="s">
        <v>114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>
        <v>100</v>
      </c>
      <c r="X115" s="32"/>
      <c r="Y115" s="32">
        <v>97.21569577328327</v>
      </c>
      <c r="Z115" s="32">
        <v>77.53798004824934</v>
      </c>
      <c r="AA115" s="32">
        <v>98.37524166097302</v>
      </c>
      <c r="AB115" s="32"/>
      <c r="AC115" s="32">
        <v>76.53002123688783</v>
      </c>
    </row>
    <row r="116" spans="1:29" ht="19.5">
      <c r="A116" s="30" t="e">
        <f>COUNTIF(#REF!,#REF!)</f>
        <v>#REF!</v>
      </c>
      <c r="B116" s="31" t="s">
        <v>115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>
        <v>100</v>
      </c>
      <c r="X116" s="32"/>
      <c r="Y116" s="32"/>
      <c r="Z116" s="32">
        <v>99.43146340661868</v>
      </c>
      <c r="AA116" s="32">
        <v>98.36630524895557</v>
      </c>
      <c r="AB116" s="32"/>
      <c r="AC116" s="32"/>
    </row>
    <row r="117" spans="1:29" ht="19.5">
      <c r="A117" s="30" t="e">
        <f>COUNTIF(#REF!,#REF!)</f>
        <v>#REF!</v>
      </c>
      <c r="B117" s="31" t="s">
        <v>116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>
        <v>17.320062613817523</v>
      </c>
      <c r="O117" s="32"/>
      <c r="P117" s="32"/>
      <c r="Q117" s="32"/>
      <c r="R117" s="32"/>
      <c r="S117" s="32"/>
      <c r="T117" s="32"/>
      <c r="U117" s="32"/>
      <c r="V117" s="32"/>
      <c r="W117" s="32">
        <v>17.828354771119173</v>
      </c>
      <c r="X117" s="32"/>
      <c r="Y117" s="32">
        <v>100</v>
      </c>
      <c r="Z117" s="32">
        <v>70.43495034889963</v>
      </c>
      <c r="AA117" s="32">
        <v>16.875040187757197</v>
      </c>
      <c r="AB117" s="32"/>
      <c r="AC117" s="32"/>
    </row>
    <row r="118" spans="1:29" ht="19.5">
      <c r="A118" s="30" t="e">
        <f>COUNTIF(#REF!,#REF!)</f>
        <v>#REF!</v>
      </c>
      <c r="B118" s="31" t="s">
        <v>117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>
        <v>100</v>
      </c>
      <c r="AB118" s="32"/>
      <c r="AC118" s="32"/>
    </row>
    <row r="119" spans="1:29" ht="19.5">
      <c r="A119" s="30" t="e">
        <f>COUNTIF(#REF!,#REF!)</f>
        <v>#REF!</v>
      </c>
      <c r="B119" s="31" t="s">
        <v>118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>
        <v>93.56568254407588</v>
      </c>
      <c r="X119" s="32"/>
      <c r="Y119" s="32">
        <v>94.44906257996251</v>
      </c>
      <c r="Z119" s="32">
        <v>90.25092978565368</v>
      </c>
      <c r="AA119" s="32">
        <v>100</v>
      </c>
      <c r="AB119" s="32"/>
      <c r="AC119" s="32"/>
    </row>
    <row r="120" spans="1:29" ht="19.5">
      <c r="A120" s="30" t="e">
        <f>COUNTIF(#REF!,#REF!)</f>
        <v>#REF!</v>
      </c>
      <c r="B120" s="31" t="s">
        <v>119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 t="s">
        <v>88</v>
      </c>
      <c r="X120" s="32"/>
      <c r="Y120" s="32"/>
      <c r="Z120" s="32">
        <v>100</v>
      </c>
      <c r="AA120" s="32"/>
      <c r="AB120" s="32"/>
      <c r="AC120" s="32">
        <v>36.21884026776133</v>
      </c>
    </row>
    <row r="121" spans="1:29" ht="19.5">
      <c r="A121" s="30" t="e">
        <f>COUNTIF(#REF!,#REF!)</f>
        <v>#REF!</v>
      </c>
      <c r="B121" s="31" t="s">
        <v>120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>
        <v>92.65572438082766</v>
      </c>
      <c r="X121" s="32"/>
      <c r="Y121" s="32"/>
      <c r="Z121" s="32">
        <v>100</v>
      </c>
      <c r="AA121" s="32">
        <v>91.09190427359533</v>
      </c>
      <c r="AB121" s="32"/>
      <c r="AC121" s="32"/>
    </row>
    <row r="122" spans="1:29" ht="19.5">
      <c r="A122" s="30" t="e">
        <f>COUNTIF(#REF!,#REF!)</f>
        <v>#REF!</v>
      </c>
      <c r="B122" s="31" t="s">
        <v>121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 t="s">
        <v>88</v>
      </c>
      <c r="X122" s="32"/>
      <c r="Y122" s="32"/>
      <c r="Z122" s="32">
        <v>100</v>
      </c>
      <c r="AA122" s="32">
        <v>98.01658226591204</v>
      </c>
      <c r="AB122" s="32"/>
      <c r="AC122" s="32">
        <v>80.140044651918</v>
      </c>
    </row>
    <row r="123" spans="1:29" ht="19.5">
      <c r="A123" s="30" t="e">
        <f>COUNTIF(#REF!,#REF!)</f>
        <v>#REF!</v>
      </c>
      <c r="B123" s="31" t="s">
        <v>122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>
        <v>100</v>
      </c>
      <c r="X123" s="32"/>
      <c r="Y123" s="32"/>
      <c r="Z123" s="32">
        <v>92.46436874557767</v>
      </c>
      <c r="AA123" s="32">
        <v>92.46436874557767</v>
      </c>
      <c r="AB123" s="32"/>
      <c r="AC123" s="32"/>
    </row>
    <row r="124" spans="1:29" ht="19.5">
      <c r="A124" s="30" t="e">
        <f>COUNTIF(#REF!,#REF!)</f>
        <v>#REF!</v>
      </c>
      <c r="B124" s="31" t="s">
        <v>123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>
        <v>100</v>
      </c>
      <c r="X124" s="32"/>
      <c r="Y124" s="32"/>
      <c r="Z124" s="32"/>
      <c r="AA124" s="32">
        <v>98.54393517346163</v>
      </c>
      <c r="AB124" s="32"/>
      <c r="AC124" s="32"/>
    </row>
    <row r="125" spans="1:29" ht="19.5">
      <c r="A125" s="30" t="e">
        <f>COUNTIF(#REF!,#REF!)</f>
        <v>#REF!</v>
      </c>
      <c r="B125" s="31" t="s">
        <v>124</v>
      </c>
      <c r="C125" s="32"/>
      <c r="D125" s="32"/>
      <c r="E125" s="32"/>
      <c r="F125" s="32">
        <v>100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19.5">
      <c r="A126" s="30" t="e">
        <f>COUNTIF(#REF!,#REF!)</f>
        <v>#REF!</v>
      </c>
      <c r="B126" s="31" t="s">
        <v>125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>
        <v>100</v>
      </c>
      <c r="X126" s="32"/>
      <c r="Y126" s="32">
        <v>99.38335073413774</v>
      </c>
      <c r="Z126" s="32">
        <v>99.29831325810294</v>
      </c>
      <c r="AA126" s="32">
        <v>98.49765676368808</v>
      </c>
      <c r="AB126" s="32"/>
      <c r="AC126" s="32"/>
    </row>
    <row r="127" spans="1:29" ht="19.5">
      <c r="A127" s="30" t="e">
        <f>COUNTIF(#REF!,#REF!)</f>
        <v>#REF!</v>
      </c>
      <c r="B127" s="31" t="s">
        <v>126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>
        <v>100</v>
      </c>
      <c r="X127" s="32"/>
      <c r="Y127" s="32"/>
      <c r="Z127" s="32">
        <v>99.75443518715016</v>
      </c>
      <c r="AA127" s="32">
        <v>98.8642571509735</v>
      </c>
      <c r="AB127" s="32"/>
      <c r="AC127" s="32"/>
    </row>
    <row r="128" spans="1:29" ht="19.5">
      <c r="A128" s="30" t="e">
        <f>COUNTIF(#REF!,#REF!)</f>
        <v>#REF!</v>
      </c>
      <c r="B128" s="31" t="s">
        <v>127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>
        <v>100</v>
      </c>
      <c r="X128" s="32"/>
      <c r="Y128" s="32"/>
      <c r="Z128" s="32">
        <v>98.3091149273448</v>
      </c>
      <c r="AA128" s="32">
        <v>98.20134391684769</v>
      </c>
      <c r="AB128" s="32"/>
      <c r="AC128" s="32"/>
    </row>
    <row r="129" spans="1:29" ht="19.5">
      <c r="A129" s="30" t="e">
        <f>COUNTIF(#REF!,#REF!)</f>
        <v>#REF!</v>
      </c>
      <c r="B129" s="34" t="s">
        <v>128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9.5">
      <c r="A130" s="30" t="e">
        <f>COUNTIF(#REF!,#REF!)</f>
        <v>#REF!</v>
      </c>
      <c r="B130" s="31" t="s">
        <v>129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>
        <v>100</v>
      </c>
      <c r="X130" s="32"/>
      <c r="Y130" s="32"/>
      <c r="Z130" s="32">
        <v>99.6051332675222</v>
      </c>
      <c r="AA130" s="32">
        <v>99.0078499781945</v>
      </c>
      <c r="AB130" s="32"/>
      <c r="AC130" s="32"/>
    </row>
    <row r="131" spans="1:29" ht="19.5">
      <c r="A131" s="30" t="e">
        <f>COUNTIF(#REF!,#REF!)</f>
        <v>#REF!</v>
      </c>
      <c r="B131" s="31" t="s">
        <v>130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>
        <v>100</v>
      </c>
      <c r="X131" s="32"/>
      <c r="Y131" s="32"/>
      <c r="Z131" s="32"/>
      <c r="AA131" s="32">
        <v>98.333063840421</v>
      </c>
      <c r="AB131" s="32"/>
      <c r="AC131" s="32"/>
    </row>
    <row r="132" spans="1:29" ht="19.5">
      <c r="A132" s="30" t="e">
        <f>COUNTIF(#REF!,#REF!)</f>
        <v>#REF!</v>
      </c>
      <c r="B132" s="31" t="s">
        <v>131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>
        <v>100</v>
      </c>
      <c r="X132" s="32"/>
      <c r="Y132" s="32"/>
      <c r="Z132" s="32"/>
      <c r="AA132" s="32"/>
      <c r="AB132" s="32"/>
      <c r="AC132" s="32"/>
    </row>
    <row r="133" spans="1:29" ht="19.5">
      <c r="A133" s="30" t="e">
        <f>COUNTIF(#REF!,#REF!)</f>
        <v>#REF!</v>
      </c>
      <c r="B133" s="31" t="s">
        <v>132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>
        <v>68.32800498652833</v>
      </c>
      <c r="X133" s="32"/>
      <c r="Y133" s="32"/>
      <c r="Z133" s="32">
        <v>100</v>
      </c>
      <c r="AA133" s="32">
        <v>66.69856130640443</v>
      </c>
      <c r="AB133" s="32"/>
      <c r="AC133" s="32"/>
    </row>
    <row r="134" spans="1:29" ht="19.5">
      <c r="A134" s="30" t="e">
        <f>COUNTIF(#REF!,#REF!)</f>
        <v>#REF!</v>
      </c>
      <c r="B134" s="31" t="s">
        <v>133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>
        <v>100</v>
      </c>
      <c r="AB134" s="32"/>
      <c r="AC134" s="32"/>
    </row>
    <row r="135" spans="1:29" ht="19.5">
      <c r="A135" s="30" t="e">
        <f>COUNTIF(#REF!,#REF!)</f>
        <v>#REF!</v>
      </c>
      <c r="B135" s="31" t="s">
        <v>134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>
        <v>89.8435999971555</v>
      </c>
      <c r="X135" s="32"/>
      <c r="Y135" s="32"/>
      <c r="Z135" s="32">
        <v>95.51927923387098</v>
      </c>
      <c r="AA135" s="32">
        <v>100</v>
      </c>
      <c r="AB135" s="32"/>
      <c r="AC135" s="32"/>
    </row>
    <row r="136" spans="1:29" ht="19.5">
      <c r="A136" s="30" t="e">
        <f>COUNTIF(#REF!,#REF!)</f>
        <v>#REF!</v>
      </c>
      <c r="B136" s="31" t="s">
        <v>135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>
        <v>99.32908704883226</v>
      </c>
      <c r="X136" s="32"/>
      <c r="Y136" s="32"/>
      <c r="Z136" s="32">
        <v>99.80941544588252</v>
      </c>
      <c r="AA136" s="32">
        <v>98.74208526804559</v>
      </c>
      <c r="AB136" s="32"/>
      <c r="AC136" s="32">
        <v>100</v>
      </c>
    </row>
    <row r="137" spans="1:29" ht="19.5">
      <c r="A137" s="30" t="e">
        <f>COUNTIF(#REF!,#REF!)</f>
        <v>#REF!</v>
      </c>
      <c r="B137" s="31" t="s">
        <v>136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>
        <v>100</v>
      </c>
      <c r="X137" s="32"/>
      <c r="Y137" s="32"/>
      <c r="Z137" s="32">
        <v>82.91382084547612</v>
      </c>
      <c r="AA137" s="32">
        <v>70.0722708254089</v>
      </c>
      <c r="AB137" s="32"/>
      <c r="AC137" s="32"/>
    </row>
    <row r="138" spans="1:29" ht="19.5">
      <c r="A138" s="30" t="e">
        <f>COUNTIF(#REF!,#REF!)</f>
        <v>#REF!</v>
      </c>
      <c r="B138" s="31" t="s">
        <v>137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>
        <v>100</v>
      </c>
      <c r="X138" s="32"/>
      <c r="Y138" s="32"/>
      <c r="Z138" s="32">
        <v>51.5862326973438</v>
      </c>
      <c r="AA138" s="32">
        <v>96.01531900078334</v>
      </c>
      <c r="AB138" s="32"/>
      <c r="AC138" s="32"/>
    </row>
    <row r="139" spans="1:29" ht="19.5">
      <c r="A139" s="30" t="e">
        <f>COUNTIF(#REF!,#REF!)</f>
        <v>#REF!</v>
      </c>
      <c r="B139" s="31" t="s">
        <v>138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>
        <v>100</v>
      </c>
      <c r="X139" s="32"/>
      <c r="Y139" s="32"/>
      <c r="Z139" s="32">
        <v>97.87396908489308</v>
      </c>
      <c r="AA139" s="32"/>
      <c r="AB139" s="32">
        <v>95.42388535310647</v>
      </c>
      <c r="AC139" s="32">
        <v>98.52597564006959</v>
      </c>
    </row>
    <row r="140" spans="1:29" ht="19.5">
      <c r="A140" s="30" t="e">
        <f>COUNTIF(#REF!,#REF!)</f>
        <v>#REF!</v>
      </c>
      <c r="B140" s="31" t="s">
        <v>139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>
        <v>95.11602462206538</v>
      </c>
      <c r="O140" s="32"/>
      <c r="P140" s="32"/>
      <c r="Q140" s="32"/>
      <c r="R140" s="32"/>
      <c r="S140" s="32"/>
      <c r="T140" s="32"/>
      <c r="U140" s="32"/>
      <c r="V140" s="32"/>
      <c r="W140" s="32">
        <v>100</v>
      </c>
      <c r="X140" s="32">
        <v>83.60230547550432</v>
      </c>
      <c r="Y140" s="32">
        <v>97.32806642369961</v>
      </c>
      <c r="Z140" s="32">
        <v>95.9375922453294</v>
      </c>
      <c r="AA140" s="32">
        <v>98.28234576684622</v>
      </c>
      <c r="AB140" s="32"/>
      <c r="AC140" s="32">
        <v>94.06614785992218</v>
      </c>
    </row>
    <row r="141" spans="1:29" ht="19.5">
      <c r="A141" s="30" t="e">
        <f>COUNTIF(#REF!,#REF!)</f>
        <v>#REF!</v>
      </c>
      <c r="B141" s="31" t="s">
        <v>140</v>
      </c>
      <c r="C141" s="32"/>
      <c r="D141" s="32"/>
      <c r="E141" s="32"/>
      <c r="F141" s="32"/>
      <c r="G141" s="32"/>
      <c r="H141" s="32"/>
      <c r="I141" s="32"/>
      <c r="J141" s="32"/>
      <c r="K141" s="32">
        <v>100</v>
      </c>
      <c r="L141" s="32"/>
      <c r="M141" s="32"/>
      <c r="N141" s="32">
        <v>75.7498729028978</v>
      </c>
      <c r="O141" s="32"/>
      <c r="P141" s="32"/>
      <c r="Q141" s="32"/>
      <c r="R141" s="32"/>
      <c r="S141" s="32"/>
      <c r="T141" s="32"/>
      <c r="U141" s="32"/>
      <c r="V141" s="32"/>
      <c r="W141" s="32">
        <v>95.75835475578405</v>
      </c>
      <c r="X141" s="32"/>
      <c r="Y141" s="32"/>
      <c r="Z141" s="32">
        <v>95.51282051282051</v>
      </c>
      <c r="AA141" s="32">
        <v>93.76966645689113</v>
      </c>
      <c r="AB141" s="32"/>
      <c r="AC141" s="32"/>
    </row>
    <row r="142" spans="1:29" ht="19.5">
      <c r="A142" s="30" t="e">
        <f>COUNTIF(#REF!,#REF!)</f>
        <v>#REF!</v>
      </c>
      <c r="B142" s="31" t="s">
        <v>141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>
        <v>100</v>
      </c>
      <c r="X142" s="32"/>
      <c r="Y142" s="32"/>
      <c r="Z142" s="32">
        <v>99.48096885813148</v>
      </c>
      <c r="AA142" s="32">
        <v>98.34276952111347</v>
      </c>
      <c r="AB142" s="32"/>
      <c r="AC142" s="32"/>
    </row>
    <row r="143" spans="1:29" ht="19.5">
      <c r="A143" s="30" t="e">
        <f>COUNTIF(#REF!,#REF!)</f>
        <v>#REF!</v>
      </c>
      <c r="B143" s="31" t="s">
        <v>142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>
        <v>100</v>
      </c>
      <c r="X143" s="32"/>
      <c r="Y143" s="32"/>
      <c r="Z143" s="32"/>
      <c r="AA143" s="32">
        <v>98.19932011712834</v>
      </c>
      <c r="AB143" s="32"/>
      <c r="AC143" s="32"/>
    </row>
    <row r="144" spans="1:29" ht="19.5">
      <c r="A144" s="30" t="e">
        <f>COUNTIF(#REF!,#REF!)</f>
        <v>#REF!</v>
      </c>
      <c r="B144" s="31" t="s">
        <v>143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>
        <v>100</v>
      </c>
      <c r="U144" s="32"/>
      <c r="V144" s="32"/>
      <c r="W144" s="32">
        <v>99.81684981684981</v>
      </c>
      <c r="X144" s="32"/>
      <c r="Y144" s="32"/>
      <c r="Z144" s="32"/>
      <c r="AA144" s="32">
        <v>98.55334538878843</v>
      </c>
      <c r="AB144" s="32"/>
      <c r="AC144" s="32"/>
    </row>
    <row r="145" spans="1:29" ht="19.5">
      <c r="A145" s="30" t="e">
        <f>COUNTIF(#REF!,#REF!)</f>
        <v>#REF!</v>
      </c>
      <c r="B145" s="31" t="s">
        <v>144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>
        <v>92.64705882352942</v>
      </c>
      <c r="X145" s="32"/>
      <c r="Y145" s="32">
        <v>92.9203539823009</v>
      </c>
      <c r="Z145" s="32">
        <v>90.77809798270894</v>
      </c>
      <c r="AA145" s="32">
        <v>100</v>
      </c>
      <c r="AB145" s="32"/>
      <c r="AC145" s="32"/>
    </row>
    <row r="146" spans="1:29" ht="19.5">
      <c r="A146" s="30" t="e">
        <f>COUNTIF(#REF!,#REF!)</f>
        <v>#REF!</v>
      </c>
      <c r="B146" s="31" t="s">
        <v>145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>
        <v>100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>
        <v>99.9667994687915</v>
      </c>
      <c r="AA146" s="32"/>
      <c r="AB146" s="32"/>
      <c r="AC146" s="32"/>
    </row>
    <row r="147" spans="1:29" ht="19.5">
      <c r="A147" s="30" t="e">
        <f>COUNTIF(#REF!,#REF!)</f>
        <v>#REF!</v>
      </c>
      <c r="B147" s="31" t="s">
        <v>146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>
        <v>98.65334491746307</v>
      </c>
      <c r="X147" s="32">
        <v>98.73913043478261</v>
      </c>
      <c r="Y147" s="32"/>
      <c r="Z147" s="32">
        <v>100</v>
      </c>
      <c r="AA147" s="32">
        <v>97.25910064239828</v>
      </c>
      <c r="AB147" s="32"/>
      <c r="AC147" s="32">
        <v>97.509660798626</v>
      </c>
    </row>
    <row r="148" spans="1:29" ht="19.5">
      <c r="A148" s="30" t="e">
        <f>COUNTIF(#REF!,#REF!)</f>
        <v>#REF!</v>
      </c>
      <c r="B148" s="31" t="s">
        <v>147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>
        <v>99.45916711736072</v>
      </c>
      <c r="X148" s="32"/>
      <c r="Y148" s="32"/>
      <c r="Z148" s="32">
        <v>90.01468428781203</v>
      </c>
      <c r="AA148" s="32">
        <v>100</v>
      </c>
      <c r="AB148" s="32"/>
      <c r="AC148" s="32"/>
    </row>
    <row r="149" spans="1:29" ht="19.5">
      <c r="A149" s="30" t="e">
        <f>COUNTIF(#REF!,#REF!)</f>
        <v>#REF!</v>
      </c>
      <c r="B149" s="31" t="s">
        <v>148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>
        <v>98.39200347674924</v>
      </c>
      <c r="X149" s="32"/>
      <c r="Y149" s="32"/>
      <c r="Z149" s="32">
        <v>97.67040552200173</v>
      </c>
      <c r="AA149" s="32">
        <v>96.95931477516059</v>
      </c>
      <c r="AB149" s="32"/>
      <c r="AC149" s="32">
        <v>100</v>
      </c>
    </row>
    <row r="150" spans="1:29" ht="19.5">
      <c r="A150" s="30" t="e">
        <f>COUNTIF(#REF!,#REF!)</f>
        <v>#REF!</v>
      </c>
      <c r="B150" s="34" t="s">
        <v>149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 spans="1:29" ht="19.5">
      <c r="A151" s="30" t="e">
        <f>COUNTIF(#REF!,#REF!)</f>
        <v>#REF!</v>
      </c>
      <c r="B151" s="31" t="s">
        <v>150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>
        <v>100</v>
      </c>
      <c r="AB151" s="32"/>
      <c r="AC151" s="32"/>
    </row>
    <row r="152" spans="1:29" ht="19.5">
      <c r="A152" s="30" t="e">
        <f>COUNTIF(#REF!,#REF!)</f>
        <v>#REF!</v>
      </c>
      <c r="B152" s="31" t="s">
        <v>151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>
        <v>100</v>
      </c>
      <c r="X152" s="32"/>
      <c r="Y152" s="32"/>
      <c r="Z152" s="32">
        <v>90.25506047502665</v>
      </c>
      <c r="AA152" s="32">
        <v>97.47876408677114</v>
      </c>
      <c r="AB152" s="32"/>
      <c r="AC152" s="32"/>
    </row>
    <row r="153" spans="1:29" ht="19.5">
      <c r="A153" s="30" t="e">
        <f>COUNTIF(#REF!,#REF!)</f>
        <v>#REF!</v>
      </c>
      <c r="B153" s="31" t="s">
        <v>152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>
        <v>100</v>
      </c>
      <c r="X153" s="32"/>
      <c r="Y153" s="32"/>
      <c r="Z153" s="32"/>
      <c r="AA153" s="32">
        <v>89.23194522915352</v>
      </c>
      <c r="AB153" s="32"/>
      <c r="AC153" s="32"/>
    </row>
    <row r="154" spans="1:29" ht="19.5">
      <c r="A154" s="30" t="e">
        <f>COUNTIF(#REF!,#REF!)</f>
        <v>#REF!</v>
      </c>
      <c r="B154" s="31" t="s">
        <v>153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>
        <v>89.12133891213388</v>
      </c>
      <c r="X154" s="32"/>
      <c r="Y154" s="32"/>
      <c r="Z154" s="32"/>
      <c r="AA154" s="32">
        <v>100</v>
      </c>
      <c r="AB154" s="32"/>
      <c r="AC154" s="32"/>
    </row>
    <row r="155" spans="1:29" s="33" customFormat="1" ht="19.5">
      <c r="A155" s="30" t="e">
        <f>COUNTIF(#REF!,#REF!)</f>
        <v>#REF!</v>
      </c>
      <c r="B155" s="31" t="s">
        <v>154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>
        <v>100</v>
      </c>
      <c r="AB155" s="32"/>
      <c r="AC155" s="32"/>
    </row>
    <row r="156" spans="1:29" ht="19.5">
      <c r="A156" s="30" t="e">
        <f>COUNTIF(#REF!,#REF!)</f>
        <v>#REF!</v>
      </c>
      <c r="B156" s="31" t="s">
        <v>155</v>
      </c>
      <c r="C156" s="32"/>
      <c r="D156" s="32"/>
      <c r="E156" s="32">
        <v>67.6056338028169</v>
      </c>
      <c r="F156" s="32"/>
      <c r="G156" s="32"/>
      <c r="H156" s="32"/>
      <c r="I156" s="32"/>
      <c r="J156" s="32"/>
      <c r="K156" s="32"/>
      <c r="L156" s="32"/>
      <c r="M156" s="32"/>
      <c r="N156" s="32">
        <v>84.21052631578948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>
        <v>100</v>
      </c>
      <c r="AB156" s="32"/>
      <c r="AC156" s="32"/>
    </row>
    <row r="157" spans="1:29" ht="19.5">
      <c r="A157" s="30" t="e">
        <f>COUNTIF(#REF!,#REF!)</f>
        <v>#REF!</v>
      </c>
      <c r="B157" s="31" t="s">
        <v>156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>
        <v>100</v>
      </c>
      <c r="X157" s="32"/>
      <c r="Y157" s="32"/>
      <c r="Z157" s="32">
        <v>98.861490314574</v>
      </c>
      <c r="AA157" s="32">
        <v>98.26236190067574</v>
      </c>
      <c r="AB157" s="32"/>
      <c r="AC157" s="32">
        <v>98.09138849479349</v>
      </c>
    </row>
    <row r="158" spans="1:29" ht="19.5">
      <c r="A158" s="30" t="e">
        <f>COUNTIF(#REF!,#REF!)</f>
        <v>#REF!</v>
      </c>
      <c r="B158" s="31" t="s">
        <v>157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>
        <v>95.85316111488783</v>
      </c>
      <c r="X158" s="32"/>
      <c r="Y158" s="32">
        <v>94.03134378126042</v>
      </c>
      <c r="Z158" s="32">
        <v>100</v>
      </c>
      <c r="AA158" s="32">
        <v>95.33468559837729</v>
      </c>
      <c r="AB158" s="32"/>
      <c r="AC158" s="32">
        <v>93.5633709356337</v>
      </c>
    </row>
    <row r="159" spans="1:29" ht="19.5">
      <c r="A159" s="30" t="e">
        <f>COUNTIF(#REF!,#REF!)</f>
        <v>#REF!</v>
      </c>
      <c r="B159" s="31" t="s">
        <v>158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>
        <v>100</v>
      </c>
      <c r="X159" s="32">
        <v>89.80126665210744</v>
      </c>
      <c r="Y159" s="32"/>
      <c r="Z159" s="32">
        <v>98.3732057416268</v>
      </c>
      <c r="AA159" s="32">
        <v>99.54006293875575</v>
      </c>
      <c r="AB159" s="32"/>
      <c r="AC159" s="32">
        <v>96.93540782649694</v>
      </c>
    </row>
    <row r="160" spans="1:29" ht="19.5">
      <c r="A160" s="30" t="e">
        <f>COUNTIF(#REF!,#REF!)</f>
        <v>#REF!</v>
      </c>
      <c r="B160" s="31" t="s">
        <v>159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>
        <v>100</v>
      </c>
      <c r="X160" s="32"/>
      <c r="Y160" s="32">
        <v>95.05248115113585</v>
      </c>
      <c r="Z160" s="32">
        <v>84.10656666957355</v>
      </c>
      <c r="AA160" s="32">
        <v>91.63855765119482</v>
      </c>
      <c r="AB160" s="32"/>
      <c r="AC160" s="32"/>
    </row>
    <row r="161" spans="1:29" s="33" customFormat="1" ht="19.5">
      <c r="A161" s="30" t="e">
        <f>COUNTIF(#REF!,#REF!)</f>
        <v>#REF!</v>
      </c>
      <c r="B161" s="31" t="s">
        <v>160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>
        <v>99.5978301533857</v>
      </c>
      <c r="X161" s="32"/>
      <c r="Y161" s="32"/>
      <c r="Z161" s="32">
        <v>98.40595111583421</v>
      </c>
      <c r="AA161" s="32"/>
      <c r="AB161" s="32"/>
      <c r="AC161" s="32">
        <v>100</v>
      </c>
    </row>
    <row r="162" spans="1:29" ht="19.5">
      <c r="A162" s="30" t="e">
        <f>COUNTIF(#REF!,#REF!)</f>
        <v>#REF!</v>
      </c>
      <c r="B162" s="31" t="s">
        <v>161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>
        <v>98.8355024953518</v>
      </c>
      <c r="X162" s="32"/>
      <c r="Y162" s="32"/>
      <c r="Z162" s="32">
        <v>100</v>
      </c>
      <c r="AA162" s="32">
        <v>95.87641189472228</v>
      </c>
      <c r="AB162" s="32"/>
      <c r="AC162" s="32"/>
    </row>
    <row r="163" spans="1:29" s="33" customFormat="1" ht="19.5">
      <c r="A163" s="30" t="e">
        <f>COUNTIF(#REF!,#REF!)</f>
        <v>#REF!</v>
      </c>
      <c r="B163" s="31" t="s">
        <v>162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>
        <v>100</v>
      </c>
      <c r="X163" s="32"/>
      <c r="Y163" s="32"/>
      <c r="Z163" s="32">
        <v>85.4389721627409</v>
      </c>
      <c r="AA163" s="32"/>
      <c r="AB163" s="32"/>
      <c r="AC163" s="32">
        <v>89.86486486486487</v>
      </c>
    </row>
    <row r="164" spans="1:29" ht="19.5">
      <c r="A164" s="30" t="e">
        <f>COUNTIF(#REF!,#REF!)</f>
        <v>#REF!</v>
      </c>
      <c r="B164" s="31" t="s">
        <v>163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 t="s">
        <v>88</v>
      </c>
      <c r="X164" s="32"/>
      <c r="Y164" s="32"/>
      <c r="Z164" s="32"/>
      <c r="AA164" s="32">
        <v>100</v>
      </c>
      <c r="AB164" s="32"/>
      <c r="AC164" s="32">
        <v>99.9273783587509</v>
      </c>
    </row>
    <row r="165" spans="1:29" ht="19.5">
      <c r="A165" s="30" t="e">
        <f>COUNTIF(#REF!,#REF!)</f>
        <v>#REF!</v>
      </c>
      <c r="B165" s="31" t="s">
        <v>164</v>
      </c>
      <c r="C165" s="32"/>
      <c r="D165" s="32"/>
      <c r="E165" s="32"/>
      <c r="F165" s="32">
        <v>100</v>
      </c>
      <c r="G165" s="32"/>
      <c r="H165" s="32"/>
      <c r="I165" s="32">
        <v>93.33333333333333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>
        <v>59.82905982905983</v>
      </c>
      <c r="X165" s="32"/>
      <c r="Y165" s="32">
        <v>49.23798358733881</v>
      </c>
      <c r="Z165" s="32">
        <v>46.10318331503842</v>
      </c>
      <c r="AA165" s="32">
        <v>38.07796917497733</v>
      </c>
      <c r="AB165" s="32"/>
      <c r="AC165" s="32"/>
    </row>
    <row r="166" spans="1:29" ht="19.5">
      <c r="A166" s="30" t="e">
        <f>COUNTIF(#REF!,#REF!)</f>
        <v>#REF!</v>
      </c>
      <c r="B166" s="31" t="s">
        <v>165</v>
      </c>
      <c r="C166" s="32"/>
      <c r="D166" s="32"/>
      <c r="E166" s="32"/>
      <c r="F166" s="32"/>
      <c r="G166" s="32"/>
      <c r="H166" s="32"/>
      <c r="I166" s="32">
        <v>82.5242718446602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>
        <v>97.14285714285714</v>
      </c>
      <c r="X166" s="32">
        <v>98.26589595375724</v>
      </c>
      <c r="Y166" s="32">
        <v>96.5909090909091</v>
      </c>
      <c r="Z166" s="32">
        <v>100</v>
      </c>
      <c r="AA166" s="32">
        <v>97.70114942528735</v>
      </c>
      <c r="AB166" s="32"/>
      <c r="AC166" s="32">
        <v>96.04519774011298</v>
      </c>
    </row>
    <row r="167" spans="1:29" ht="19.5">
      <c r="A167" s="30" t="e">
        <f>COUNTIF(#REF!,#REF!)</f>
        <v>#REF!</v>
      </c>
      <c r="B167" s="31" t="s">
        <v>166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>
        <v>100</v>
      </c>
      <c r="X167" s="32"/>
      <c r="Y167" s="32"/>
      <c r="Z167" s="32"/>
      <c r="AA167" s="32">
        <v>98.94440534834624</v>
      </c>
      <c r="AB167" s="32"/>
      <c r="AC167" s="32"/>
    </row>
    <row r="168" spans="1:29" ht="19.5">
      <c r="A168" s="30" t="e">
        <f>COUNTIF(#REF!,#REF!)</f>
        <v>#REF!</v>
      </c>
      <c r="B168" s="31" t="s">
        <v>167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>
        <v>100</v>
      </c>
      <c r="X168" s="32"/>
      <c r="Y168" s="32"/>
      <c r="Z168" s="32">
        <v>90.6371911573472</v>
      </c>
      <c r="AA168" s="32">
        <v>91.83135704874836</v>
      </c>
      <c r="AB168" s="32"/>
      <c r="AC168" s="32">
        <v>97.21059972105996</v>
      </c>
    </row>
    <row r="169" spans="1:29" ht="19.5">
      <c r="A169" s="30" t="e">
        <f>COUNTIF(#REF!,#REF!)</f>
        <v>#REF!</v>
      </c>
      <c r="B169" s="31" t="s">
        <v>168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>
        <v>100</v>
      </c>
      <c r="X169" s="32"/>
      <c r="Y169" s="32"/>
      <c r="Z169" s="32"/>
      <c r="AA169" s="32">
        <v>98.65951742627345</v>
      </c>
      <c r="AB169" s="32"/>
      <c r="AC169" s="32"/>
    </row>
    <row r="170" spans="1:29" ht="19.5">
      <c r="A170" s="30" t="e">
        <f>COUNTIF(#REF!,#REF!)</f>
        <v>#REF!</v>
      </c>
      <c r="B170" s="31" t="s">
        <v>169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>
        <v>100</v>
      </c>
      <c r="X170" s="32"/>
      <c r="Y170" s="32"/>
      <c r="Z170" s="32">
        <v>99.22839558674936</v>
      </c>
      <c r="AA170" s="32">
        <v>98.54412887618508</v>
      </c>
      <c r="AB170" s="32"/>
      <c r="AC170" s="32">
        <v>97.10902020323093</v>
      </c>
    </row>
    <row r="171" spans="1:29" ht="19.5">
      <c r="A171" s="30" t="e">
        <f>COUNTIF(#REF!,#REF!)</f>
        <v>#REF!</v>
      </c>
      <c r="B171" s="31" t="s">
        <v>170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>
        <v>100</v>
      </c>
      <c r="X171" s="32"/>
      <c r="Y171" s="32"/>
      <c r="Z171" s="32">
        <v>99.63648518781598</v>
      </c>
      <c r="AA171" s="32">
        <v>98.56977513227514</v>
      </c>
      <c r="AB171" s="32"/>
      <c r="AC171" s="32">
        <v>98.39488343305138</v>
      </c>
    </row>
    <row r="172" spans="1:29" ht="19.5">
      <c r="A172" s="30" t="e">
        <f>COUNTIF(#REF!,#REF!)</f>
        <v>#REF!</v>
      </c>
      <c r="B172" s="31" t="s">
        <v>171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>
        <v>93.59430604982208</v>
      </c>
      <c r="X172" s="32"/>
      <c r="Y172" s="32"/>
      <c r="Z172" s="32">
        <v>95.63636363636364</v>
      </c>
      <c r="AA172" s="32">
        <v>92.6056338028169</v>
      </c>
      <c r="AB172" s="32"/>
      <c r="AC172" s="32">
        <v>100</v>
      </c>
    </row>
    <row r="173" spans="1:29" ht="19.5">
      <c r="A173" s="30" t="e">
        <f>COUNTIF(#REF!,#REF!)</f>
        <v>#REF!</v>
      </c>
      <c r="B173" s="31" t="s">
        <v>172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>
        <v>100</v>
      </c>
      <c r="X173" s="32"/>
      <c r="Y173" s="32"/>
      <c r="Z173" s="32">
        <v>98.54545454545455</v>
      </c>
      <c r="AA173" s="32">
        <v>98.54545454545455</v>
      </c>
      <c r="AB173" s="32"/>
      <c r="AC173" s="32">
        <v>97.83393501805055</v>
      </c>
    </row>
    <row r="174" spans="1:29" ht="19.5">
      <c r="A174" s="30" t="e">
        <f>COUNTIF(#REF!,#REF!)</f>
        <v>#REF!</v>
      </c>
      <c r="B174" s="31" t="s">
        <v>173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>
        <v>100</v>
      </c>
      <c r="X174" s="32"/>
      <c r="Y174" s="32"/>
      <c r="Z174" s="32">
        <v>95.278391959799</v>
      </c>
      <c r="AA174" s="32">
        <v>98.15497390872193</v>
      </c>
      <c r="AB174" s="32"/>
      <c r="AC174" s="32">
        <v>97.11230165640589</v>
      </c>
    </row>
    <row r="175" spans="1:29" ht="19.5">
      <c r="A175" s="30" t="e">
        <f>COUNTIF(#REF!,#REF!)</f>
        <v>#REF!</v>
      </c>
      <c r="B175" s="31" t="s">
        <v>174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>
        <v>100</v>
      </c>
      <c r="X175" s="32"/>
      <c r="Y175" s="32"/>
      <c r="Z175" s="32">
        <v>97.59259259259258</v>
      </c>
      <c r="AA175" s="32">
        <v>98.50467289719627</v>
      </c>
      <c r="AB175" s="32"/>
      <c r="AC175" s="32">
        <v>97.95539033457248</v>
      </c>
    </row>
    <row r="176" spans="1:29" ht="19.5">
      <c r="A176" s="30" t="e">
        <f>COUNTIF(#REF!,#REF!)</f>
        <v>#REF!</v>
      </c>
      <c r="B176" s="31" t="s">
        <v>175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>
        <v>100</v>
      </c>
      <c r="X176" s="32"/>
      <c r="Y176" s="32"/>
      <c r="Z176" s="32">
        <v>99.99778520962991</v>
      </c>
      <c r="AA176" s="32"/>
      <c r="AB176" s="32">
        <v>96.8988088850735</v>
      </c>
      <c r="AC176" s="32"/>
    </row>
    <row r="177" spans="1:29" ht="19.5">
      <c r="A177" s="30" t="e">
        <f>COUNTIF(#REF!,#REF!)</f>
        <v>#REF!</v>
      </c>
      <c r="B177" s="31" t="s">
        <v>176</v>
      </c>
      <c r="C177" s="32"/>
      <c r="D177" s="32"/>
      <c r="E177" s="32"/>
      <c r="F177" s="32">
        <v>100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19.5">
      <c r="A178" s="30" t="e">
        <f>COUNTIF(#REF!,#REF!)</f>
        <v>#REF!</v>
      </c>
      <c r="B178" s="31" t="s">
        <v>177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>
        <v>100</v>
      </c>
      <c r="AB178" s="32"/>
      <c r="AC178" s="32"/>
    </row>
    <row r="179" spans="1:29" ht="19.5">
      <c r="A179" s="30" t="e">
        <f>COUNTIF(#REF!,#REF!)</f>
        <v>#REF!</v>
      </c>
      <c r="B179" s="31" t="s">
        <v>178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>
        <v>100</v>
      </c>
      <c r="X179" s="32"/>
      <c r="Y179" s="32"/>
      <c r="Z179" s="32"/>
      <c r="AA179" s="32">
        <v>98.16936412681093</v>
      </c>
      <c r="AB179" s="32"/>
      <c r="AC179" s="32"/>
    </row>
    <row r="180" spans="1:29" ht="19.5">
      <c r="A180" s="30" t="e">
        <f>COUNTIF(#REF!,#REF!)</f>
        <v>#REF!</v>
      </c>
      <c r="B180" s="31" t="s">
        <v>179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>
        <v>100</v>
      </c>
      <c r="X180" s="32"/>
      <c r="Y180" s="32"/>
      <c r="Z180" s="32">
        <v>97.56701959900879</v>
      </c>
      <c r="AA180" s="32"/>
      <c r="AB180" s="32"/>
      <c r="AC180" s="32"/>
    </row>
    <row r="181" spans="1:29" ht="19.5">
      <c r="A181" s="30" t="e">
        <f>COUNTIF(#REF!,#REF!)</f>
        <v>#REF!</v>
      </c>
      <c r="B181" s="31" t="s">
        <v>180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>
        <v>35.94815825375171</v>
      </c>
      <c r="X181" s="32"/>
      <c r="Y181" s="32"/>
      <c r="Z181" s="32">
        <v>98.59681945743685</v>
      </c>
      <c r="AA181" s="32">
        <v>98.50467289719627</v>
      </c>
      <c r="AB181" s="32"/>
      <c r="AC181" s="32">
        <v>100</v>
      </c>
    </row>
    <row r="182" spans="1:29" ht="19.5">
      <c r="A182" s="30" t="e">
        <f>COUNTIF(#REF!,#REF!)</f>
        <v>#REF!</v>
      </c>
      <c r="B182" s="31" t="s">
        <v>181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>
        <v>95.4916067146283</v>
      </c>
      <c r="X182" s="37"/>
      <c r="Y182" s="32">
        <v>94.71931493815414</v>
      </c>
      <c r="Z182" s="32">
        <v>96.27659574468086</v>
      </c>
      <c r="AA182" s="32">
        <v>100</v>
      </c>
      <c r="AB182" s="32"/>
      <c r="AC182" s="32"/>
    </row>
    <row r="183" spans="1:29" ht="19.5">
      <c r="A183" s="30" t="e">
        <f>COUNTIF(#REF!,#REF!)</f>
        <v>#REF!</v>
      </c>
      <c r="B183" s="31" t="s">
        <v>182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>
        <v>100</v>
      </c>
      <c r="X183" s="32"/>
      <c r="Y183" s="32"/>
      <c r="Z183" s="32">
        <v>99.84767707539986</v>
      </c>
      <c r="AA183" s="32">
        <v>98.20224719101125</v>
      </c>
      <c r="AB183" s="32"/>
      <c r="AC183" s="32"/>
    </row>
    <row r="184" spans="1:29" ht="19.5">
      <c r="A184" s="30" t="e">
        <f>COUNTIF(#REF!,#REF!)</f>
        <v>#REF!</v>
      </c>
      <c r="B184" s="31" t="s">
        <v>183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>
        <v>100</v>
      </c>
      <c r="X184" s="32"/>
      <c r="Y184" s="32"/>
      <c r="Z184" s="32">
        <v>97.5803067742086</v>
      </c>
      <c r="AA184" s="32">
        <v>98.47558106709326</v>
      </c>
      <c r="AB184" s="32"/>
      <c r="AC184" s="32">
        <v>97.87691732136177</v>
      </c>
    </row>
    <row r="185" spans="1:29" ht="19.5">
      <c r="A185" s="30" t="e">
        <f>COUNTIF(#REF!,#REF!)</f>
        <v>#REF!</v>
      </c>
      <c r="B185" s="31" t="s">
        <v>184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>
        <v>70.26819923371647</v>
      </c>
      <c r="X185" s="32"/>
      <c r="Y185" s="32"/>
      <c r="Z185" s="32">
        <v>68.38180462341536</v>
      </c>
      <c r="AA185" s="32">
        <v>100</v>
      </c>
      <c r="AB185" s="32"/>
      <c r="AC185" s="32">
        <v>72.0345640219953</v>
      </c>
    </row>
    <row r="186" spans="1:29" ht="19.5">
      <c r="A186" s="30" t="e">
        <f>COUNTIF(#REF!,#REF!)</f>
        <v>#REF!</v>
      </c>
      <c r="B186" s="31" t="s">
        <v>185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>
        <v>100</v>
      </c>
      <c r="X186" s="32"/>
      <c r="Y186" s="32"/>
      <c r="Z186" s="32"/>
      <c r="AA186" s="32">
        <v>98.23892519970951</v>
      </c>
      <c r="AB186" s="32"/>
      <c r="AC186" s="32"/>
    </row>
    <row r="187" spans="1:29" ht="19.5">
      <c r="A187" s="30" t="e">
        <f>COUNTIF(#REF!,#REF!)</f>
        <v>#REF!</v>
      </c>
      <c r="B187" s="31" t="s">
        <v>186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>
        <v>97.66700662927079</v>
      </c>
      <c r="X187" s="32"/>
      <c r="Y187" s="32"/>
      <c r="Z187" s="32">
        <v>100</v>
      </c>
      <c r="AA187" s="32">
        <v>97.90915829563173</v>
      </c>
      <c r="AB187" s="32"/>
      <c r="AC187" s="32"/>
    </row>
    <row r="188" spans="1:29" ht="19.5">
      <c r="A188" s="30" t="e">
        <f>COUNTIF(#REF!,#REF!)</f>
        <v>#REF!</v>
      </c>
      <c r="B188" s="31" t="s">
        <v>187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>
        <v>100</v>
      </c>
      <c r="AB188" s="32"/>
      <c r="AC188" s="32"/>
    </row>
    <row r="189" spans="1:29" ht="19.5">
      <c r="A189" s="30" t="e">
        <f>COUNTIF(#REF!,#REF!)</f>
        <v>#REF!</v>
      </c>
      <c r="B189" s="31" t="s">
        <v>188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>
        <v>97.27496483825597</v>
      </c>
      <c r="X189" s="32"/>
      <c r="Y189" s="32"/>
      <c r="Z189" s="32">
        <v>98.62745098039214</v>
      </c>
      <c r="AA189" s="32">
        <v>100</v>
      </c>
      <c r="AB189" s="32"/>
      <c r="AC189" s="32"/>
    </row>
    <row r="190" spans="1:29" ht="19.5">
      <c r="A190" s="30" t="e">
        <f>COUNTIF(#REF!,#REF!)</f>
        <v>#REF!</v>
      </c>
      <c r="B190" s="31" t="s">
        <v>189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>
        <v>93.23943661971832</v>
      </c>
      <c r="M190" s="32"/>
      <c r="N190" s="32"/>
      <c r="O190" s="32"/>
      <c r="P190" s="32"/>
      <c r="Q190" s="32"/>
      <c r="R190" s="32"/>
      <c r="S190" s="32"/>
      <c r="T190" s="32"/>
      <c r="U190" s="32"/>
      <c r="V190" s="32">
        <v>100</v>
      </c>
      <c r="W190" s="32"/>
      <c r="X190" s="32"/>
      <c r="Y190" s="32"/>
      <c r="Z190" s="32">
        <v>50.942670257791455</v>
      </c>
      <c r="AA190" s="32">
        <v>38.221709006928414</v>
      </c>
      <c r="AB190" s="32"/>
      <c r="AC190" s="32"/>
    </row>
    <row r="191" spans="1:29" ht="19.5">
      <c r="A191" s="30" t="e">
        <f>COUNTIF(#REF!,#REF!)</f>
        <v>#REF!</v>
      </c>
      <c r="B191" s="31" t="s">
        <v>190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>
        <v>99.99275467323577</v>
      </c>
      <c r="X191" s="32"/>
      <c r="Y191" s="32"/>
      <c r="Z191" s="32">
        <v>100</v>
      </c>
      <c r="AA191" s="32">
        <v>99.40934956421523</v>
      </c>
      <c r="AB191" s="32"/>
      <c r="AC191" s="32"/>
    </row>
    <row r="192" spans="1:29" ht="19.5">
      <c r="A192" s="30" t="e">
        <f>COUNTIF(#REF!,#REF!)</f>
        <v>#REF!</v>
      </c>
      <c r="B192" s="31" t="s">
        <v>191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>
        <v>100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19.5">
      <c r="A193" s="30" t="e">
        <f>COUNTIF(#REF!,#REF!)</f>
        <v>#REF!</v>
      </c>
      <c r="B193" s="34" t="s">
        <v>192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</row>
    <row r="194" spans="1:29" ht="19.5">
      <c r="A194" s="30" t="e">
        <f>COUNTIF(#REF!,#REF!)</f>
        <v>#REF!</v>
      </c>
      <c r="B194" s="31" t="s">
        <v>193</v>
      </c>
      <c r="C194" s="32"/>
      <c r="D194" s="32"/>
      <c r="E194" s="32"/>
      <c r="F194" s="32">
        <v>100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 t="s">
        <v>88</v>
      </c>
      <c r="X194" s="32"/>
      <c r="Y194" s="32"/>
      <c r="Z194" s="32">
        <v>96.3375796178344</v>
      </c>
      <c r="AA194" s="32"/>
      <c r="AB194" s="32"/>
      <c r="AC194" s="32"/>
    </row>
    <row r="195" spans="1:29" ht="19.5">
      <c r="A195" s="30" t="e">
        <f>COUNTIF(#REF!,#REF!)</f>
        <v>#REF!</v>
      </c>
      <c r="B195" s="31" t="s">
        <v>194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>
        <v>100</v>
      </c>
      <c r="Z195" s="32"/>
      <c r="AA195" s="32"/>
      <c r="AB195" s="32"/>
      <c r="AC195" s="32"/>
    </row>
    <row r="196" spans="1:29" ht="19.5">
      <c r="A196" s="30" t="e">
        <f>COUNTIF(#REF!,#REF!)</f>
        <v>#REF!</v>
      </c>
      <c r="B196" s="31" t="s">
        <v>195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>
        <v>100</v>
      </c>
      <c r="O196" s="32"/>
      <c r="P196" s="32"/>
      <c r="Q196" s="32"/>
      <c r="R196" s="32"/>
      <c r="S196" s="32"/>
      <c r="T196" s="32"/>
      <c r="U196" s="32"/>
      <c r="V196" s="32"/>
      <c r="W196" s="32">
        <v>51.43813452217268</v>
      </c>
      <c r="X196" s="32"/>
      <c r="Y196" s="32"/>
      <c r="Z196" s="32">
        <v>99.90289428964476</v>
      </c>
      <c r="AA196" s="32">
        <v>99.50298210735585</v>
      </c>
      <c r="AB196" s="32"/>
      <c r="AC196" s="32">
        <v>96.24999999999999</v>
      </c>
    </row>
    <row r="197" spans="1:29" ht="19.5">
      <c r="A197" s="30" t="e">
        <f>COUNTIF(#REF!,#REF!)</f>
        <v>#REF!</v>
      </c>
      <c r="B197" s="31" t="s">
        <v>196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>
        <v>99.06542056074767</v>
      </c>
      <c r="X197" s="32"/>
      <c r="Y197" s="32"/>
      <c r="Z197" s="32"/>
      <c r="AA197" s="32">
        <v>100</v>
      </c>
      <c r="AB197" s="32"/>
      <c r="AC197" s="32"/>
    </row>
    <row r="198" spans="1:29" ht="19.5">
      <c r="A198" s="30" t="e">
        <f>COUNTIF(#REF!,#REF!)</f>
        <v>#REF!</v>
      </c>
      <c r="B198" s="31" t="s">
        <v>197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>
        <v>100</v>
      </c>
      <c r="X198" s="32"/>
      <c r="Y198" s="32"/>
      <c r="Z198" s="32"/>
      <c r="AA198" s="32">
        <v>97.45042492917845</v>
      </c>
      <c r="AB198" s="32"/>
      <c r="AC198" s="32"/>
    </row>
    <row r="199" spans="1:29" ht="19.5">
      <c r="A199" s="30" t="e">
        <f>COUNTIF(#REF!,#REF!)</f>
        <v>#REF!</v>
      </c>
      <c r="B199" s="31" t="s">
        <v>198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>
        <v>100</v>
      </c>
      <c r="X199" s="32"/>
      <c r="Y199" s="32"/>
      <c r="Z199" s="32"/>
      <c r="AA199" s="32">
        <v>98.33886313199007</v>
      </c>
      <c r="AB199" s="32"/>
      <c r="AC199" s="32"/>
    </row>
    <row r="200" spans="1:29" ht="19.5">
      <c r="A200" s="30" t="e">
        <f>COUNTIF(#REF!,#REF!)</f>
        <v>#REF!</v>
      </c>
      <c r="B200" s="31" t="s">
        <v>199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v>79.95064774830351</v>
      </c>
      <c r="AA200" s="32">
        <v>79.75460122699386</v>
      </c>
      <c r="AB200" s="32"/>
      <c r="AC200" s="32">
        <v>100</v>
      </c>
    </row>
    <row r="201" spans="1:29" ht="19.5">
      <c r="A201" s="30" t="e">
        <f>COUNTIF(#REF!,#REF!)</f>
        <v>#REF!</v>
      </c>
      <c r="B201" s="31" t="s">
        <v>200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>
        <v>100</v>
      </c>
      <c r="U201" s="32"/>
      <c r="V201" s="32"/>
      <c r="W201" s="32"/>
      <c r="X201" s="32"/>
      <c r="Y201" s="32"/>
      <c r="Z201" s="32"/>
      <c r="AA201" s="32">
        <v>98.11097992916174</v>
      </c>
      <c r="AB201" s="32"/>
      <c r="AC201" s="32">
        <v>97.99528301886792</v>
      </c>
    </row>
    <row r="202" spans="1:29" ht="19.5">
      <c r="A202" s="30" t="e">
        <f>COUNTIF(#REF!,#REF!)</f>
        <v>#REF!</v>
      </c>
      <c r="B202" s="31" t="s">
        <v>201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>
        <v>100</v>
      </c>
      <c r="X202" s="32"/>
      <c r="Y202" s="32"/>
      <c r="Z202" s="32">
        <v>97.2117039586919</v>
      </c>
      <c r="AA202" s="32">
        <v>98.6722571628232</v>
      </c>
      <c r="AB202" s="32"/>
      <c r="AC202" s="32">
        <v>97.75008653513325</v>
      </c>
    </row>
    <row r="203" spans="1:29" ht="19.5">
      <c r="A203" s="30" t="e">
        <f>COUNTIF(#REF!,#REF!)</f>
        <v>#REF!</v>
      </c>
      <c r="B203" s="31" t="s">
        <v>202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>
        <v>99.99966502192433</v>
      </c>
      <c r="X203" s="32"/>
      <c r="Y203" s="32"/>
      <c r="Z203" s="32">
        <v>100</v>
      </c>
      <c r="AA203" s="32"/>
      <c r="AB203" s="32"/>
      <c r="AC203" s="32"/>
    </row>
    <row r="204" spans="1:29" ht="19.5">
      <c r="A204" s="30" t="e">
        <f>COUNTIF(#REF!,#REF!)</f>
        <v>#REF!</v>
      </c>
      <c r="B204" s="31" t="s">
        <v>203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>
        <v>100</v>
      </c>
      <c r="X204" s="32"/>
      <c r="Y204" s="32"/>
      <c r="Z204" s="32"/>
      <c r="AA204" s="32">
        <v>98.16301582581688</v>
      </c>
      <c r="AB204" s="32"/>
      <c r="AC204" s="32"/>
    </row>
    <row r="205" spans="1:29" ht="19.5">
      <c r="A205" s="30" t="e">
        <f>COUNTIF(#REF!,#REF!)</f>
        <v>#REF!</v>
      </c>
      <c r="B205" s="31" t="s">
        <v>204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>
        <v>100</v>
      </c>
      <c r="X205" s="32"/>
      <c r="Y205" s="32"/>
      <c r="Z205" s="32">
        <v>99.5850622406639</v>
      </c>
      <c r="AA205" s="32">
        <v>98.76543209876543</v>
      </c>
      <c r="AB205" s="32"/>
      <c r="AC205" s="32">
        <v>97.75967413441956</v>
      </c>
    </row>
    <row r="206" spans="1:29" ht="19.5">
      <c r="A206" s="30" t="e">
        <f>COUNTIF(#REF!,#REF!)</f>
        <v>#REF!</v>
      </c>
      <c r="B206" s="31" t="s">
        <v>205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>
        <v>100</v>
      </c>
      <c r="X206" s="32">
        <v>62.61264526104709</v>
      </c>
      <c r="Y206" s="32"/>
      <c r="Z206" s="32">
        <v>62.126333453194306</v>
      </c>
      <c r="AA206" s="32">
        <v>61.45018257694315</v>
      </c>
      <c r="AB206" s="32"/>
      <c r="AC206" s="32">
        <v>61.76652843319511</v>
      </c>
    </row>
    <row r="207" spans="1:29" ht="19.5">
      <c r="A207" s="30" t="e">
        <f>COUNTIF(#REF!,#REF!)</f>
        <v>#REF!</v>
      </c>
      <c r="B207" s="31" t="s">
        <v>206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>
        <v>98.07692307692308</v>
      </c>
      <c r="X207" s="32"/>
      <c r="Y207" s="32"/>
      <c r="Z207" s="32">
        <v>28.89518413597734</v>
      </c>
      <c r="AA207" s="32">
        <v>100</v>
      </c>
      <c r="AB207" s="32"/>
      <c r="AC207" s="32"/>
    </row>
    <row r="208" spans="1:29" ht="19.5">
      <c r="A208" s="30" t="e">
        <f>COUNTIF(#REF!,#REF!)</f>
        <v>#REF!</v>
      </c>
      <c r="B208" s="31" t="s">
        <v>207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>
        <v>90.32983508245877</v>
      </c>
      <c r="X208" s="32"/>
      <c r="Y208" s="32">
        <v>100</v>
      </c>
      <c r="Z208" s="32">
        <v>70.42665108123904</v>
      </c>
      <c r="AA208" s="32">
        <v>94.21422986708366</v>
      </c>
      <c r="AB208" s="32"/>
      <c r="AC208" s="32"/>
    </row>
    <row r="209" spans="1:29" ht="19.5">
      <c r="A209" s="30" t="e">
        <f>COUNTIF(#REF!,#REF!)</f>
        <v>#REF!</v>
      </c>
      <c r="B209" s="31" t="s">
        <v>208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>
        <v>100</v>
      </c>
      <c r="AB209" s="32"/>
      <c r="AC209" s="32"/>
    </row>
    <row r="210" spans="1:29" ht="19.5">
      <c r="A210" s="30" t="e">
        <f>COUNTIF(#REF!,#REF!)</f>
        <v>#REF!</v>
      </c>
      <c r="B210" s="31" t="s">
        <v>209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>
        <v>100</v>
      </c>
      <c r="X210" s="32"/>
      <c r="Y210" s="32"/>
      <c r="Z210" s="32">
        <v>98.30124129976014</v>
      </c>
      <c r="AA210" s="32">
        <v>98.18926916127681</v>
      </c>
      <c r="AB210" s="32"/>
      <c r="AC210" s="32">
        <v>98.07883448420172</v>
      </c>
    </row>
    <row r="211" spans="1:29" ht="19.5">
      <c r="A211" s="30" t="e">
        <f>COUNTIF(#REF!,#REF!)</f>
        <v>#REF!</v>
      </c>
      <c r="B211" s="31" t="s">
        <v>210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>
        <v>100</v>
      </c>
      <c r="X211" s="32"/>
      <c r="Y211" s="32"/>
      <c r="Z211" s="32">
        <v>98.3402489626556</v>
      </c>
      <c r="AA211" s="32">
        <v>98.25795207640749</v>
      </c>
      <c r="AB211" s="32"/>
      <c r="AC211" s="32">
        <v>98.58518423417641</v>
      </c>
    </row>
    <row r="212" spans="1:29" ht="19.5">
      <c r="A212" s="30" t="e">
        <f>COUNTIF(#REF!,#REF!)</f>
        <v>#REF!</v>
      </c>
      <c r="B212" s="31" t="s">
        <v>211</v>
      </c>
      <c r="C212" s="32"/>
      <c r="D212" s="32"/>
      <c r="E212" s="32">
        <v>95.23809523809523</v>
      </c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>
        <v>100</v>
      </c>
      <c r="AB212" s="32"/>
      <c r="AC212" s="32"/>
    </row>
    <row r="213" spans="1:29" ht="19.5">
      <c r="A213" s="30" t="e">
        <f>COUNTIF(#REF!,#REF!)</f>
        <v>#REF!</v>
      </c>
      <c r="B213" s="31" t="s">
        <v>212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>
        <v>100</v>
      </c>
      <c r="X213" s="32"/>
      <c r="Y213" s="32"/>
      <c r="Z213" s="32">
        <v>98.98989898989899</v>
      </c>
      <c r="AA213" s="32">
        <v>97.12542155130882</v>
      </c>
      <c r="AB213" s="32"/>
      <c r="AC213" s="32">
        <v>97.80529501455436</v>
      </c>
    </row>
    <row r="214" spans="1:29" ht="19.5">
      <c r="A214" s="30" t="e">
        <f>COUNTIF(#REF!,#REF!)</f>
        <v>#REF!</v>
      </c>
      <c r="B214" s="31" t="s">
        <v>213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>
        <v>100</v>
      </c>
      <c r="X214" s="32"/>
      <c r="Y214" s="32"/>
      <c r="Z214" s="32"/>
      <c r="AA214" s="32">
        <v>98.34339001645638</v>
      </c>
      <c r="AB214" s="32"/>
      <c r="AC214" s="32"/>
    </row>
    <row r="215" spans="1:29" ht="19.5">
      <c r="A215" s="30" t="e">
        <f>COUNTIF(#REF!,#REF!)</f>
        <v>#REF!</v>
      </c>
      <c r="B215" s="31" t="s">
        <v>214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>
        <v>100</v>
      </c>
      <c r="X215" s="32"/>
      <c r="Y215" s="32"/>
      <c r="Z215" s="32">
        <v>99.26258172419035</v>
      </c>
      <c r="AA215" s="32">
        <v>98.77449126257659</v>
      </c>
      <c r="AB215" s="32"/>
      <c r="AC215" s="32"/>
    </row>
    <row r="216" spans="1:29" ht="19.5">
      <c r="A216" s="30" t="e">
        <f>COUNTIF(#REF!,#REF!)</f>
        <v>#REF!</v>
      </c>
      <c r="B216" s="31" t="s">
        <v>215</v>
      </c>
      <c r="C216" s="32"/>
      <c r="D216" s="32"/>
      <c r="E216" s="32"/>
      <c r="F216" s="32"/>
      <c r="G216" s="32">
        <v>60.81112714446048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>
        <v>100</v>
      </c>
      <c r="AB216" s="32"/>
      <c r="AC216" s="32">
        <v>53.86963550763723</v>
      </c>
    </row>
    <row r="217" spans="1:29" ht="19.5">
      <c r="A217" s="30" t="e">
        <f>COUNTIF(#REF!,#REF!)</f>
        <v>#REF!</v>
      </c>
      <c r="B217" s="31" t="s">
        <v>216</v>
      </c>
      <c r="C217" s="32"/>
      <c r="D217" s="32">
        <v>80.53691275167786</v>
      </c>
      <c r="E217" s="32"/>
      <c r="F217" s="32">
        <v>100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s="33" customFormat="1" ht="19.5">
      <c r="A218" s="30" t="e">
        <f>COUNTIF(#REF!,#REF!)</f>
        <v>#REF!</v>
      </c>
      <c r="B218" s="31" t="s">
        <v>217</v>
      </c>
      <c r="C218" s="32"/>
      <c r="D218" s="32"/>
      <c r="E218" s="32"/>
      <c r="F218" s="32"/>
      <c r="G218" s="32">
        <v>100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>
        <v>95.61060408518036</v>
      </c>
      <c r="X218" s="32"/>
      <c r="Y218" s="32"/>
      <c r="Z218" s="32">
        <v>95.27934170636641</v>
      </c>
      <c r="AA218" s="32">
        <v>94.21841541755887</v>
      </c>
      <c r="AB218" s="32"/>
      <c r="AC218" s="32"/>
    </row>
    <row r="219" spans="1:29" ht="19.5">
      <c r="A219" s="30" t="e">
        <f>COUNTIF(#REF!,#REF!)</f>
        <v>#REF!</v>
      </c>
      <c r="B219" s="31" t="s">
        <v>218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>
        <v>100</v>
      </c>
      <c r="X219" s="32"/>
      <c r="Y219" s="32"/>
      <c r="Z219" s="32"/>
      <c r="AA219" s="32">
        <v>99.68783749444127</v>
      </c>
      <c r="AB219" s="32"/>
      <c r="AC219" s="32">
        <v>85.59353351879125</v>
      </c>
    </row>
    <row r="220" spans="1:29" ht="19.5">
      <c r="A220" s="30" t="e">
        <f>COUNTIF(#REF!,#REF!)</f>
        <v>#REF!</v>
      </c>
      <c r="B220" s="31" t="s">
        <v>219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>
        <v>100</v>
      </c>
      <c r="X220" s="32">
        <v>81.85102718144772</v>
      </c>
      <c r="Y220" s="32"/>
      <c r="Z220" s="32">
        <v>98.68557680131696</v>
      </c>
      <c r="AA220" s="32">
        <v>80.53488756613758</v>
      </c>
      <c r="AB220" s="32"/>
      <c r="AC220" s="32">
        <v>99.77722582131976</v>
      </c>
    </row>
    <row r="221" spans="1:29" ht="19.5">
      <c r="A221" s="30" t="e">
        <f>COUNTIF(#REF!,#REF!)</f>
        <v>#REF!</v>
      </c>
      <c r="B221" s="34" t="s">
        <v>220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</row>
    <row r="222" spans="1:29" ht="19.5">
      <c r="A222" s="30" t="e">
        <f>COUNTIF(#REF!,#REF!)</f>
        <v>#REF!</v>
      </c>
      <c r="B222" s="31" t="s">
        <v>221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>
        <v>46.017699115044245</v>
      </c>
      <c r="X222" s="32"/>
      <c r="Y222" s="32"/>
      <c r="Z222" s="32">
        <v>45.514223194748354</v>
      </c>
      <c r="AA222" s="32">
        <v>16.1993769470405</v>
      </c>
      <c r="AB222" s="32"/>
      <c r="AC222" s="32">
        <v>100</v>
      </c>
    </row>
    <row r="223" spans="1:29" ht="19.5">
      <c r="A223" s="30" t="e">
        <f>COUNTIF(#REF!,#REF!)</f>
        <v>#REF!</v>
      </c>
      <c r="B223" s="31" t="s">
        <v>222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>
        <v>87.56823856342835</v>
      </c>
      <c r="X223" s="32">
        <v>92.11479107312441</v>
      </c>
      <c r="Y223" s="32"/>
      <c r="Z223" s="32">
        <v>100</v>
      </c>
      <c r="AA223" s="32">
        <v>90.3767761472164</v>
      </c>
      <c r="AB223" s="32"/>
      <c r="AC223" s="32">
        <v>92.29282507210608</v>
      </c>
    </row>
    <row r="224" spans="1:29" ht="19.5">
      <c r="A224" s="30" t="e">
        <f>COUNTIF(#REF!,#REF!)</f>
        <v>#REF!</v>
      </c>
      <c r="B224" s="31" t="s">
        <v>223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>
        <v>94.9050949050949</v>
      </c>
      <c r="X224" s="32"/>
      <c r="Y224" s="32"/>
      <c r="Z224" s="32">
        <v>100</v>
      </c>
      <c r="AA224" s="32">
        <v>94.43339960238568</v>
      </c>
      <c r="AB224" s="32"/>
      <c r="AC224" s="32"/>
    </row>
    <row r="225" spans="1:29" ht="19.5">
      <c r="A225" s="30" t="e">
        <f>COUNTIF(#REF!,#REF!)</f>
        <v>#REF!</v>
      </c>
      <c r="B225" s="31" t="s">
        <v>224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>
        <v>100</v>
      </c>
      <c r="AB225" s="32"/>
      <c r="AC225" s="32"/>
    </row>
    <row r="226" spans="1:29" ht="19.5">
      <c r="A226" s="30" t="e">
        <f>COUNTIF(#REF!,#REF!)</f>
        <v>#REF!</v>
      </c>
      <c r="B226" s="31" t="s">
        <v>225</v>
      </c>
      <c r="C226" s="32"/>
      <c r="D226" s="32"/>
      <c r="E226" s="32">
        <v>100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19.5">
      <c r="A227" s="30" t="e">
        <f>COUNTIF(#REF!,#REF!)</f>
        <v>#REF!</v>
      </c>
      <c r="B227" s="31" t="s">
        <v>226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>
        <v>99.50347567030784</v>
      </c>
      <c r="X227" s="32"/>
      <c r="Y227" s="32"/>
      <c r="Z227" s="32">
        <v>100</v>
      </c>
      <c r="AA227" s="32">
        <v>99.6023856858847</v>
      </c>
      <c r="AB227" s="32"/>
      <c r="AC227" s="32"/>
    </row>
    <row r="228" spans="1:29" ht="19.5">
      <c r="A228" s="30" t="e">
        <f>COUNTIF(#REF!,#REF!)</f>
        <v>#REF!</v>
      </c>
      <c r="B228" s="31" t="s">
        <v>227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>
        <v>100</v>
      </c>
      <c r="X228" s="32"/>
      <c r="Y228" s="32"/>
      <c r="Z228" s="32">
        <v>90.96806774920363</v>
      </c>
      <c r="AA228" s="32">
        <v>93.9347747603193</v>
      </c>
      <c r="AB228" s="32"/>
      <c r="AC228" s="32"/>
    </row>
    <row r="229" spans="1:29" ht="19.5">
      <c r="A229" s="30" t="e">
        <f>COUNTIF(#REF!,#REF!)</f>
        <v>#REF!</v>
      </c>
      <c r="B229" s="31" t="s">
        <v>228</v>
      </c>
      <c r="C229" s="32"/>
      <c r="D229" s="32"/>
      <c r="E229" s="32"/>
      <c r="F229" s="32">
        <v>100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>
        <v>99.88235294117646</v>
      </c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19.5">
      <c r="A230" s="30" t="e">
        <f>COUNTIF(#REF!,#REF!)</f>
        <v>#REF!</v>
      </c>
      <c r="B230" s="31" t="s">
        <v>229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>
        <v>100</v>
      </c>
      <c r="X230" s="32"/>
      <c r="Y230" s="32"/>
      <c r="Z230" s="32">
        <v>98.76017047655947</v>
      </c>
      <c r="AA230" s="32">
        <v>98.550164314711</v>
      </c>
      <c r="AB230" s="32"/>
      <c r="AC230" s="32"/>
    </row>
    <row r="231" spans="1:29" s="33" customFormat="1" ht="19.5">
      <c r="A231" s="30" t="e">
        <f>COUNTIF(#REF!,#REF!)</f>
        <v>#REF!</v>
      </c>
      <c r="B231" s="31" t="s">
        <v>230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>
        <v>100</v>
      </c>
      <c r="AA231" s="32">
        <v>95.08928571428572</v>
      </c>
      <c r="AB231" s="32"/>
      <c r="AC231" s="32"/>
    </row>
    <row r="232" spans="1:29" ht="19.5">
      <c r="A232" s="30" t="e">
        <f>COUNTIF(#REF!,#REF!)</f>
        <v>#REF!</v>
      </c>
      <c r="B232" s="31" t="s">
        <v>231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>
        <v>99.45945945945945</v>
      </c>
      <c r="X232" s="32"/>
      <c r="Y232" s="32"/>
      <c r="Z232" s="32">
        <v>98.13333333333333</v>
      </c>
      <c r="AA232" s="32">
        <v>98.13333333333333</v>
      </c>
      <c r="AB232" s="32"/>
      <c r="AC232" s="32">
        <v>100</v>
      </c>
    </row>
    <row r="233" spans="1:29" ht="19.5">
      <c r="A233" s="30" t="e">
        <f>COUNTIF(#REF!,#REF!)</f>
        <v>#REF!</v>
      </c>
      <c r="B233" s="31" t="s">
        <v>232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>
        <v>100</v>
      </c>
      <c r="X233" s="32"/>
      <c r="Y233" s="32"/>
      <c r="Z233" s="32">
        <v>99.71509971509973</v>
      </c>
      <c r="AA233" s="32">
        <v>99.43181818181817</v>
      </c>
      <c r="AB233" s="32"/>
      <c r="AC233" s="32">
        <v>98.59154929577464</v>
      </c>
    </row>
    <row r="234" spans="1:29" ht="19.5">
      <c r="A234" s="30" t="e">
        <f>COUNTIF(#REF!,#REF!)</f>
        <v>#REF!</v>
      </c>
      <c r="B234" s="31" t="s">
        <v>233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>
        <v>99.65034965034965</v>
      </c>
      <c r="X234" s="32">
        <v>98.78682842287695</v>
      </c>
      <c r="Y234" s="32"/>
      <c r="Z234" s="32">
        <v>99.47643979057591</v>
      </c>
      <c r="AA234" s="32">
        <v>98.44559585492229</v>
      </c>
      <c r="AB234" s="32"/>
      <c r="AC234" s="32">
        <v>100</v>
      </c>
    </row>
    <row r="235" spans="1:29" ht="19.5">
      <c r="A235" s="30" t="e">
        <f>COUNTIF(#REF!,#REF!)</f>
        <v>#REF!</v>
      </c>
      <c r="B235" s="31" t="s">
        <v>234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>
        <v>100</v>
      </c>
      <c r="X235" s="32"/>
      <c r="Y235" s="32"/>
      <c r="Z235" s="32">
        <v>99.63154016212233</v>
      </c>
      <c r="AA235" s="32">
        <v>98.25581395348838</v>
      </c>
      <c r="AB235" s="32"/>
      <c r="AC235" s="32"/>
    </row>
    <row r="236" spans="1:29" ht="19.5">
      <c r="A236" s="30" t="e">
        <f>COUNTIF(#REF!,#REF!)</f>
        <v>#REF!</v>
      </c>
      <c r="B236" s="31" t="s">
        <v>235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>
        <v>100</v>
      </c>
      <c r="AB236" s="32"/>
      <c r="AC236" s="32"/>
    </row>
    <row r="237" spans="1:29" ht="19.5">
      <c r="A237" s="30" t="e">
        <f>COUNTIF(#REF!,#REF!)</f>
        <v>#REF!</v>
      </c>
      <c r="B237" s="31" t="s">
        <v>236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>
        <v>91.28787878787877</v>
      </c>
      <c r="X237" s="32"/>
      <c r="Y237" s="32"/>
      <c r="Z237" s="32">
        <v>94.78859390363816</v>
      </c>
      <c r="AA237" s="32">
        <v>89.67441860465115</v>
      </c>
      <c r="AB237" s="32"/>
      <c r="AC237" s="32">
        <v>100</v>
      </c>
    </row>
    <row r="238" spans="1:29" ht="19.5">
      <c r="A238" s="30" t="e">
        <f>COUNTIF(#REF!,#REF!)</f>
        <v>#REF!</v>
      </c>
      <c r="B238" s="31" t="s">
        <v>237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>
        <v>99.67266775777415</v>
      </c>
      <c r="X238" s="32"/>
      <c r="Y238" s="32"/>
      <c r="Z238" s="32">
        <v>98.22580645161291</v>
      </c>
      <c r="AA238" s="32">
        <v>71.98581560283688</v>
      </c>
      <c r="AB238" s="32"/>
      <c r="AC238" s="32">
        <v>100</v>
      </c>
    </row>
    <row r="239" spans="1:29" ht="19.5">
      <c r="A239" s="30" t="e">
        <f>COUNTIF(#REF!,#REF!)</f>
        <v>#REF!</v>
      </c>
      <c r="B239" s="31" t="s">
        <v>238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>
        <v>96.15384615384616</v>
      </c>
      <c r="X239" s="32"/>
      <c r="Y239" s="32"/>
      <c r="Z239" s="32"/>
      <c r="AA239" s="32">
        <v>72.99270072992701</v>
      </c>
      <c r="AB239" s="32"/>
      <c r="AC239" s="32">
        <v>100</v>
      </c>
    </row>
    <row r="240" spans="1:29" ht="19.5">
      <c r="A240" s="30" t="e">
        <f>COUNTIF(#REF!,#REF!)</f>
        <v>#REF!</v>
      </c>
      <c r="B240" s="31" t="s">
        <v>239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>
        <v>93.62702896601203</v>
      </c>
      <c r="X240" s="32"/>
      <c r="Y240" s="32"/>
      <c r="Z240" s="32">
        <v>94.94679883594036</v>
      </c>
      <c r="AA240" s="32">
        <v>100</v>
      </c>
      <c r="AB240" s="32"/>
      <c r="AC240" s="32"/>
    </row>
    <row r="241" spans="1:29" ht="19.5">
      <c r="A241" s="30" t="e">
        <f>COUNTIF(#REF!,#REF!)</f>
        <v>#REF!</v>
      </c>
      <c r="B241" s="31" t="s">
        <v>240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>
        <v>100</v>
      </c>
      <c r="X241" s="32"/>
      <c r="Y241" s="32"/>
      <c r="Z241" s="32">
        <v>94.21009333068567</v>
      </c>
      <c r="AA241" s="32">
        <v>94.9074074074074</v>
      </c>
      <c r="AB241" s="32"/>
      <c r="AC241" s="32">
        <v>98.84222744724546</v>
      </c>
    </row>
    <row r="242" spans="1:29" ht="19.5">
      <c r="A242" s="30" t="e">
        <f>COUNTIF(#REF!,#REF!)</f>
        <v>#REF!</v>
      </c>
      <c r="B242" s="31" t="s">
        <v>241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>
        <v>93.99122211231791</v>
      </c>
      <c r="X242" s="32"/>
      <c r="Y242" s="32"/>
      <c r="Z242" s="32"/>
      <c r="AA242" s="32">
        <v>100</v>
      </c>
      <c r="AB242" s="32"/>
      <c r="AC242" s="32"/>
    </row>
    <row r="243" spans="1:29" ht="19.5">
      <c r="A243" s="30" t="e">
        <f>COUNTIF(#REF!,#REF!)</f>
        <v>#REF!</v>
      </c>
      <c r="B243" s="31" t="s">
        <v>242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>
        <v>97.42623979912115</v>
      </c>
      <c r="X243" s="32"/>
      <c r="Y243" s="32"/>
      <c r="Z243" s="32">
        <v>100</v>
      </c>
      <c r="AA243" s="32">
        <v>90.29737106737537</v>
      </c>
      <c r="AB243" s="32"/>
      <c r="AC243" s="32"/>
    </row>
    <row r="244" spans="1:29" ht="19.5">
      <c r="A244" s="30" t="e">
        <f>COUNTIF(#REF!,#REF!)</f>
        <v>#REF!</v>
      </c>
      <c r="B244" s="31" t="s">
        <v>243</v>
      </c>
      <c r="C244" s="32"/>
      <c r="D244" s="32"/>
      <c r="E244" s="32">
        <v>93.34823923979879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>
        <v>100</v>
      </c>
      <c r="AB244" s="32"/>
      <c r="AC244" s="32"/>
    </row>
    <row r="245" spans="1:29" ht="19.5">
      <c r="A245" s="30" t="e">
        <f>COUNTIF(#REF!,#REF!)</f>
        <v>#REF!</v>
      </c>
      <c r="B245" s="31" t="s">
        <v>244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>
        <v>100</v>
      </c>
      <c r="X245" s="32"/>
      <c r="Y245" s="32"/>
      <c r="Z245" s="32">
        <v>98.90599675850892</v>
      </c>
      <c r="AA245" s="32">
        <v>98.70602507076426</v>
      </c>
      <c r="AB245" s="32"/>
      <c r="AC245" s="32"/>
    </row>
    <row r="246" spans="1:29" ht="19.5">
      <c r="A246" s="30" t="e">
        <f>COUNTIF(#REF!,#REF!)</f>
        <v>#REF!</v>
      </c>
      <c r="B246" s="31" t="s">
        <v>245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>
        <v>100</v>
      </c>
      <c r="AB246" s="32"/>
      <c r="AC246" s="32"/>
    </row>
    <row r="247" spans="1:29" ht="19.5">
      <c r="A247" s="30" t="e">
        <f>COUNTIF(#REF!,#REF!)</f>
        <v>#REF!</v>
      </c>
      <c r="B247" s="31" t="s">
        <v>246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>
        <v>100</v>
      </c>
      <c r="X247" s="32"/>
      <c r="Y247" s="32"/>
      <c r="Z247" s="32">
        <v>99.47420865074143</v>
      </c>
      <c r="AA247" s="32">
        <v>98.59154664123548</v>
      </c>
      <c r="AB247" s="32"/>
      <c r="AC247" s="32">
        <v>99.93409162982803</v>
      </c>
    </row>
    <row r="248" spans="1:29" ht="19.5">
      <c r="A248" s="30" t="e">
        <f>COUNTIF(#REF!,#REF!)</f>
        <v>#REF!</v>
      </c>
      <c r="B248" s="31" t="s">
        <v>247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>
        <v>91.4637015196901</v>
      </c>
      <c r="X248" s="32"/>
      <c r="Y248" s="32"/>
      <c r="Z248" s="32">
        <v>94.6707140885996</v>
      </c>
      <c r="AA248" s="32">
        <v>94.6707140885996</v>
      </c>
      <c r="AB248" s="32"/>
      <c r="AC248" s="32">
        <v>100</v>
      </c>
    </row>
    <row r="249" spans="1:29" ht="19.5">
      <c r="A249" s="30" t="e">
        <f>COUNTIF(#REF!,#REF!)</f>
        <v>#REF!</v>
      </c>
      <c r="B249" s="31" t="s">
        <v>248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>
        <v>100</v>
      </c>
      <c r="AB249" s="32"/>
      <c r="AC249" s="32"/>
    </row>
    <row r="250" spans="1:29" ht="19.5">
      <c r="A250" s="30" t="e">
        <f>COUNTIF(#REF!,#REF!)</f>
        <v>#REF!</v>
      </c>
      <c r="B250" s="31" t="s">
        <v>249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>
        <v>60.53935057787562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>
        <v>57.67011287662456</v>
      </c>
      <c r="AA250" s="32">
        <v>100</v>
      </c>
      <c r="AB250" s="32"/>
      <c r="AC250" s="32"/>
    </row>
    <row r="251" spans="1:29" ht="19.5">
      <c r="A251" s="30" t="e">
        <f>COUNTIF(#REF!,#REF!)</f>
        <v>#REF!</v>
      </c>
      <c r="B251" s="31" t="s">
        <v>250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>
        <v>100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>
        <v>98.37387890377435</v>
      </c>
      <c r="AA251" s="32">
        <v>97.87735849056605</v>
      </c>
      <c r="AB251" s="32"/>
      <c r="AC251" s="32"/>
    </row>
    <row r="252" spans="1:29" ht="19.5">
      <c r="A252" s="30" t="e">
        <f>COUNTIF(#REF!,#REF!)</f>
        <v>#REF!</v>
      </c>
      <c r="B252" s="31" t="s">
        <v>251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>
        <v>100</v>
      </c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1:29" ht="19.5">
      <c r="A253" s="30" t="e">
        <f>COUNTIF(#REF!,#REF!)</f>
        <v>#REF!</v>
      </c>
      <c r="B253" s="38" t="s">
        <v>252</v>
      </c>
      <c r="C253" s="37"/>
      <c r="D253" s="32"/>
      <c r="E253" s="32"/>
      <c r="F253" s="32">
        <v>56.81818181818182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>
        <v>99.98000399920016</v>
      </c>
      <c r="AA253" s="32">
        <v>98.13542688910697</v>
      </c>
      <c r="AB253" s="32"/>
      <c r="AC253" s="32">
        <v>100</v>
      </c>
    </row>
    <row r="254" spans="1:29" s="33" customFormat="1" ht="19.5">
      <c r="A254" s="30" t="e">
        <f>COUNTIF(#REF!,#REF!)</f>
        <v>#REF!</v>
      </c>
      <c r="B254" s="31" t="s">
        <v>253</v>
      </c>
      <c r="C254" s="32"/>
      <c r="D254" s="32"/>
      <c r="E254" s="32"/>
      <c r="F254" s="32">
        <v>100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>
        <v>71.056</v>
      </c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</row>
    <row r="255" spans="1:29" ht="19.5">
      <c r="A255" s="30" t="e">
        <f>COUNTIF(#REF!,#REF!)</f>
        <v>#REF!</v>
      </c>
      <c r="B255" s="31" t="s">
        <v>254</v>
      </c>
      <c r="C255" s="32"/>
      <c r="D255" s="32"/>
      <c r="E255" s="32"/>
      <c r="F255" s="32">
        <v>100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</row>
    <row r="256" spans="1:29" ht="19.5">
      <c r="A256" s="30" t="e">
        <f>COUNTIF(#REF!,#REF!)</f>
        <v>#REF!</v>
      </c>
      <c r="B256" s="31" t="s">
        <v>255</v>
      </c>
      <c r="C256" s="32"/>
      <c r="D256" s="32"/>
      <c r="E256" s="32"/>
      <c r="F256" s="32">
        <v>100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>
        <v>70.42129105322763</v>
      </c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</row>
    <row r="257" spans="1:29" ht="19.5">
      <c r="A257" s="30" t="e">
        <f>COUNTIF(#REF!,#REF!)</f>
        <v>#REF!</v>
      </c>
      <c r="B257" s="31" t="s">
        <v>256</v>
      </c>
      <c r="C257" s="32"/>
      <c r="D257" s="32"/>
      <c r="E257" s="32"/>
      <c r="F257" s="32">
        <v>88.1201044386423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>
        <v>100</v>
      </c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</row>
    <row r="258" spans="1:29" ht="19.5">
      <c r="A258" s="30" t="e">
        <f>COUNTIF(#REF!,#REF!)</f>
        <v>#REF!</v>
      </c>
      <c r="B258" s="31" t="s">
        <v>257</v>
      </c>
      <c r="C258" s="32"/>
      <c r="D258" s="32"/>
      <c r="E258" s="32"/>
      <c r="F258" s="32">
        <v>100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</row>
    <row r="259" spans="1:29" ht="19.5">
      <c r="A259" s="30" t="e">
        <f>COUNTIF(#REF!,#REF!)</f>
        <v>#REF!</v>
      </c>
      <c r="B259" s="31" t="s">
        <v>258</v>
      </c>
      <c r="C259" s="32"/>
      <c r="D259" s="32"/>
      <c r="E259" s="32"/>
      <c r="F259" s="32">
        <v>100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1:29" ht="19.5">
      <c r="A260" s="30" t="e">
        <f>COUNTIF(#REF!,#REF!)</f>
        <v>#REF!</v>
      </c>
      <c r="B260" s="31" t="s">
        <v>259</v>
      </c>
      <c r="C260" s="32"/>
      <c r="D260" s="32"/>
      <c r="E260" s="32"/>
      <c r="F260" s="32">
        <v>100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>
        <v>68.42105263157895</v>
      </c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</row>
    <row r="261" spans="1:29" ht="19.5">
      <c r="A261" s="30" t="e">
        <f>COUNTIF(#REF!,#REF!)</f>
        <v>#REF!</v>
      </c>
      <c r="B261" s="31" t="s">
        <v>260</v>
      </c>
      <c r="C261" s="32"/>
      <c r="D261" s="32">
        <v>91.96</v>
      </c>
      <c r="E261" s="32"/>
      <c r="F261" s="32">
        <v>100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>
        <v>66.6376811594203</v>
      </c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</row>
    <row r="262" spans="1:29" s="33" customFormat="1" ht="19.5">
      <c r="A262" s="30" t="e">
        <f>COUNTIF(#REF!,#REF!)</f>
        <v>#REF!</v>
      </c>
      <c r="B262" s="31" t="s">
        <v>261</v>
      </c>
      <c r="C262" s="32"/>
      <c r="D262" s="32">
        <v>98.0392156862745</v>
      </c>
      <c r="E262" s="32"/>
      <c r="F262" s="32">
        <v>100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>
        <v>71.42857142857143</v>
      </c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</row>
    <row r="263" spans="1:29" ht="19.5">
      <c r="A263" s="30" t="e">
        <f>COUNTIF(#REF!,#REF!)</f>
        <v>#REF!</v>
      </c>
      <c r="B263" s="31" t="s">
        <v>262</v>
      </c>
      <c r="C263" s="32"/>
      <c r="D263" s="32">
        <v>93.22033898305084</v>
      </c>
      <c r="E263" s="32"/>
      <c r="F263" s="32">
        <v>100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>
        <v>76.38888888888889</v>
      </c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</row>
    <row r="264" spans="1:29" ht="19.5">
      <c r="A264" s="30" t="e">
        <f>COUNTIF(#REF!,#REF!)</f>
        <v>#REF!</v>
      </c>
      <c r="B264" s="31" t="s">
        <v>263</v>
      </c>
      <c r="C264" s="32"/>
      <c r="D264" s="32">
        <v>100</v>
      </c>
      <c r="E264" s="32"/>
      <c r="F264" s="32">
        <v>99.53907815631263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>
        <v>81.42622950819673</v>
      </c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</row>
    <row r="265" spans="1:29" ht="19.5">
      <c r="A265" s="30" t="e">
        <f>COUNTIF(#REF!,#REF!)</f>
        <v>#REF!</v>
      </c>
      <c r="B265" s="31" t="s">
        <v>264</v>
      </c>
      <c r="C265" s="32"/>
      <c r="D265" s="32">
        <v>100</v>
      </c>
      <c r="E265" s="32"/>
      <c r="F265" s="32">
        <v>92.25724175623975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</row>
    <row r="266" spans="1:29" ht="19.5">
      <c r="A266" s="30" t="e">
        <f>COUNTIF(#REF!,#REF!)</f>
        <v>#REF!</v>
      </c>
      <c r="B266" s="31" t="s">
        <v>265</v>
      </c>
      <c r="C266" s="32"/>
      <c r="D266" s="32">
        <v>100</v>
      </c>
      <c r="E266" s="32"/>
      <c r="F266" s="32">
        <v>92.38095238095238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</row>
    <row r="267" spans="1:29" ht="19.5">
      <c r="A267" s="30" t="e">
        <f>COUNTIF(#REF!,#REF!)</f>
        <v>#REF!</v>
      </c>
      <c r="B267" s="31" t="s">
        <v>266</v>
      </c>
      <c r="C267" s="32"/>
      <c r="D267" s="32"/>
      <c r="E267" s="32"/>
      <c r="F267" s="32">
        <v>100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</row>
    <row r="268" spans="1:29" ht="19.5">
      <c r="A268" s="30" t="e">
        <f>COUNTIF(#REF!,#REF!)</f>
        <v>#REF!</v>
      </c>
      <c r="B268" s="31" t="s">
        <v>267</v>
      </c>
      <c r="C268" s="32"/>
      <c r="D268" s="32"/>
      <c r="E268" s="32"/>
      <c r="F268" s="32">
        <v>100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</row>
    <row r="269" spans="1:29" ht="19.5">
      <c r="A269" s="30" t="e">
        <f>COUNTIF(#REF!,#REF!)</f>
        <v>#REF!</v>
      </c>
      <c r="B269" s="31" t="s">
        <v>268</v>
      </c>
      <c r="C269" s="32"/>
      <c r="D269" s="32"/>
      <c r="E269" s="32"/>
      <c r="F269" s="32">
        <v>100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</row>
    <row r="270" spans="1:29" ht="19.5">
      <c r="A270" s="30" t="e">
        <f>COUNTIF(#REF!,#REF!)</f>
        <v>#REF!</v>
      </c>
      <c r="B270" s="31" t="s">
        <v>269</v>
      </c>
      <c r="C270" s="32"/>
      <c r="D270" s="32"/>
      <c r="E270" s="32"/>
      <c r="F270" s="32">
        <v>100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</row>
    <row r="271" spans="1:29" ht="19.5">
      <c r="A271" s="30" t="e">
        <f>COUNTIF(#REF!,#REF!)</f>
        <v>#REF!</v>
      </c>
      <c r="B271" s="34" t="s">
        <v>270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ht="19.5">
      <c r="A272" s="30" t="e">
        <f>COUNTIF(#REF!,#REF!)</f>
        <v>#REF!</v>
      </c>
      <c r="B272" s="34" t="s">
        <v>271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</row>
    <row r="273" spans="1:2" ht="15">
      <c r="A273" s="39">
        <f>COUNTIF(A7:A272,2)</f>
        <v>0</v>
      </c>
      <c r="B273" s="40"/>
    </row>
    <row r="274" ht="15">
      <c r="A274" s="39">
        <f>COUNTIF(A8:A272,3)</f>
        <v>0</v>
      </c>
    </row>
    <row r="275" ht="15">
      <c r="A275" s="41">
        <f>SUM(A273:A274)</f>
        <v>0</v>
      </c>
    </row>
  </sheetData>
  <sheetProtection/>
  <conditionalFormatting sqref="A7:A272">
    <cfRule type="cellIs" priority="4" dxfId="4" operator="between" stopIfTrue="1">
      <formula>2</formula>
      <formula>3</formula>
    </cfRule>
  </conditionalFormatting>
  <conditionalFormatting sqref="E263 E202 E228">
    <cfRule type="cellIs" priority="2" dxfId="5" operator="greaterThan" stopIfTrue="1">
      <formula>30</formula>
    </cfRule>
    <cfRule type="cellIs" priority="3" dxfId="4" operator="greaterThan" stopIfTrue="1">
      <formula>30</formula>
    </cfRule>
  </conditionalFormatting>
  <conditionalFormatting sqref="H263 H202 H228">
    <cfRule type="cellIs" priority="1" dxfId="4" operator="greaterThan" stopIfTrue="1">
      <formula>30</formula>
    </cfRule>
  </conditionalFormatting>
  <printOptions/>
  <pageMargins left="0.2362204724409449" right="0.1968503937007874" top="0.3937007874015748" bottom="0.3937007874015748" header="0.1968503937007874" footer="0.1968503937007874"/>
  <pageSetup horizontalDpi="600" verticalDpi="600" orientation="landscape" paperSize="9" scale="4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irajczyk</cp:lastModifiedBy>
  <cp:lastPrinted>2017-11-27T10:14:42Z</cp:lastPrinted>
  <dcterms:created xsi:type="dcterms:W3CDTF">2017-11-27T10:03:29Z</dcterms:created>
  <dcterms:modified xsi:type="dcterms:W3CDTF">2017-11-27T10:48:53Z</dcterms:modified>
  <cp:category/>
  <cp:version/>
  <cp:contentType/>
  <cp:contentStatus/>
</cp:coreProperties>
</file>