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ocena ofert" sheetId="1" r:id="rId1"/>
    <sheet name="Arkusz1" sheetId="2" r:id="rId2"/>
    <sheet name="Arkusz2" sheetId="3" r:id="rId3"/>
    <sheet name="Arkusz3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<sst xmlns="http://schemas.openxmlformats.org/spreadsheetml/2006/main" count="347" uniqueCount="339">
  <si>
    <t>Załącznik Nr 1 do Ogłoszenia Wyników Postępowania</t>
  </si>
  <si>
    <t>Ocena Ofert</t>
  </si>
  <si>
    <t>kryterium: cena 100%</t>
  </si>
  <si>
    <r>
      <rPr>
        <b/>
        <sz val="20"/>
        <rFont val="Arial"/>
        <family val="2"/>
      </rPr>
      <t>Dotyczy</t>
    </r>
    <r>
      <rPr>
        <sz val="20"/>
        <rFont val="Arial"/>
        <family val="2"/>
      </rPr>
      <t>: postępowania o udzielenie zamówienia publicznego w trybie przetargu nieograniczonego na zakup i dostarczanie leków 300 Pakietów</t>
    </r>
  </si>
  <si>
    <t>oznaczenie sprawy: KCO/PN/5/2017</t>
  </si>
  <si>
    <t>Nr Pakietu</t>
  </si>
  <si>
    <t>Oferta Nr 1              Storkpharm</t>
  </si>
  <si>
    <t xml:space="preserve">Oferta Nr 2 Konsorcjum          Anpharm               Servier </t>
  </si>
  <si>
    <t>Oferta Nr 3            Egis</t>
  </si>
  <si>
    <t xml:space="preserve">Oferta Nr 4 Janssen-Cilag             </t>
  </si>
  <si>
    <t>Oferta Nr 5                      Baxter</t>
  </si>
  <si>
    <t xml:space="preserve">Oferta Nr 6          Mercator                   </t>
  </si>
  <si>
    <t xml:space="preserve">Oferta Nr 7 Konsorcjum          Amgen               Nettle </t>
  </si>
  <si>
    <t xml:space="preserve">Oferta Nr 8                  MIP </t>
  </si>
  <si>
    <t xml:space="preserve">Oferta Nr 9              Imed                </t>
  </si>
  <si>
    <t>Oferta Nr 10            Tramco</t>
  </si>
  <si>
    <t>Oferta Nr 11             OneMed</t>
  </si>
  <si>
    <t xml:space="preserve">Oferta Nr 12               Sanofi                     </t>
  </si>
  <si>
    <t>Oferta Nr 13          Lek</t>
  </si>
  <si>
    <t>Oferta Nr 14           Trans-Med.</t>
  </si>
  <si>
    <t>Oferta Nr 15 Aesculap</t>
  </si>
  <si>
    <t xml:space="preserve">Oferta Nr 16         Optifarma         </t>
  </si>
  <si>
    <t>Oferta Nr 17              Baxalta</t>
  </si>
  <si>
    <t>Oferta Nr 18          Fresenius</t>
  </si>
  <si>
    <t>Oferta Nr 19           GSK</t>
  </si>
  <si>
    <t xml:space="preserve">Oferta Nr 20 Roche </t>
  </si>
  <si>
    <t xml:space="preserve">Oferta Nr 21 Konsorcjum          PGF Urtica              PGF S.A. </t>
  </si>
  <si>
    <t>Oferta Nr 22            Salus</t>
  </si>
  <si>
    <t xml:space="preserve">Oferta Nr 23               Zarys                     </t>
  </si>
  <si>
    <t>Oferta Nr 24 Astra Zeneca</t>
  </si>
  <si>
    <t xml:space="preserve">Oferta Nr 25 Medicare </t>
  </si>
  <si>
    <t>Oferta Nr 26 TZMO</t>
  </si>
  <si>
    <t>Oferta Nr 27 Profarm</t>
  </si>
  <si>
    <t>Oferta Nr 28 Pfizer</t>
  </si>
  <si>
    <t xml:space="preserve">Oferta Nr 29 Konsorcjum          Farmacol S.A.              Farmacol Logistyka </t>
  </si>
  <si>
    <t>Oferta Nr 30 Asclepios</t>
  </si>
  <si>
    <t>Oferta Nr 31 Konsorcjum          Neuca                Farmada            Neuca Log.</t>
  </si>
  <si>
    <t>oferty dodatkowe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</si>
  <si>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</si>
  <si>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</si>
  <si>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</si>
  <si>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</si>
  <si>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</si>
  <si>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</si>
  <si>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</si>
  <si>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</si>
  <si>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</si>
  <si>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</si>
  <si>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</si>
  <si>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</si>
  <si>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</si>
  <si>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</si>
  <si>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</si>
  <si>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</si>
  <si>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</si>
  <si>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</si>
  <si>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</si>
  <si>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</si>
  <si>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</si>
  <si>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</si>
  <si>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</si>
  <si>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</si>
  <si>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</si>
  <si>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</si>
  <si>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</si>
  <si>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</si>
  <si>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</si>
  <si>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</si>
  <si>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</si>
  <si>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</si>
  <si>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</si>
  <si>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</si>
  <si>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</si>
  <si>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</si>
  <si>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</si>
  <si>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</si>
  <si>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</si>
  <si>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</si>
  <si>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</si>
  <si>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</si>
  <si>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</si>
  <si>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</si>
  <si>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</si>
  <si>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</si>
  <si>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</si>
  <si>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</si>
  <si>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</si>
  <si>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</si>
  <si>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</si>
  <si>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</si>
  <si>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</si>
  <si>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</si>
  <si>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</si>
  <si>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</si>
  <si>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</si>
  <si>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</si>
  <si>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</si>
  <si>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</si>
  <si>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</si>
  <si>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</si>
  <si>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</si>
  <si>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</si>
  <si>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</si>
  <si>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</si>
  <si>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</si>
  <si>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</si>
  <si>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</si>
  <si>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</si>
  <si>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</si>
  <si>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</si>
  <si>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</si>
  <si>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</si>
  <si>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</si>
  <si>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</si>
  <si>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</si>
  <si>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</si>
  <si>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</si>
  <si>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>Pakiet 80</t>
  </si>
  <si>
    <t>Pakiet 81</t>
  </si>
  <si>
    <t>Pakiet 82</t>
  </si>
  <si>
    <t>Pakiet 83</t>
  </si>
  <si>
    <t>odrzucona</t>
  </si>
  <si>
    <t>Pakiet 84</t>
  </si>
  <si>
    <t>Pakiet 85</t>
  </si>
  <si>
    <t>Pakiet 86</t>
  </si>
  <si>
    <t>Pakiet 87</t>
  </si>
  <si>
    <t>Pakiet 88</t>
  </si>
  <si>
    <t>Pakiet 89</t>
  </si>
  <si>
    <t>Pakiet 90</t>
  </si>
  <si>
    <t>Pakiet 91</t>
  </si>
  <si>
    <t>Pakiet 92</t>
  </si>
  <si>
    <t>Pakiet 93</t>
  </si>
  <si>
    <t>Pakiet 94</t>
  </si>
  <si>
    <t>Pakiet 95</t>
  </si>
  <si>
    <t>Pakiet 96</t>
  </si>
  <si>
    <t>Pakiet 97</t>
  </si>
  <si>
    <t>Pakiet 98</t>
  </si>
  <si>
    <t>Pakiet 99</t>
  </si>
  <si>
    <t>Pakiet 100</t>
  </si>
  <si>
    <t>Pakiet 101</t>
  </si>
  <si>
    <t>Pakiet 102</t>
  </si>
  <si>
    <t>Pakiet 103</t>
  </si>
  <si>
    <t>Pakiet 104</t>
  </si>
  <si>
    <t>Pakiet 105</t>
  </si>
  <si>
    <t>Pakiet 106</t>
  </si>
  <si>
    <t>Pakiet 107</t>
  </si>
  <si>
    <t>Pakiet 108</t>
  </si>
  <si>
    <t>Pakiet 109</t>
  </si>
  <si>
    <t>Pakiet 110</t>
  </si>
  <si>
    <t>Pakiet 111</t>
  </si>
  <si>
    <t>Pakiet 112</t>
  </si>
  <si>
    <t>Pakiet 113</t>
  </si>
  <si>
    <t>Pakiet 114</t>
  </si>
  <si>
    <t>Pakiet 115</t>
  </si>
  <si>
    <t>Pakiet 116</t>
  </si>
  <si>
    <t>Pakiet 117</t>
  </si>
  <si>
    <t>Pakiet 118</t>
  </si>
  <si>
    <t>Pakiet 119</t>
  </si>
  <si>
    <t>Pakiet 120</t>
  </si>
  <si>
    <t>Pakiet 121</t>
  </si>
  <si>
    <t>Pakiet 122</t>
  </si>
  <si>
    <t>Pakiet 123</t>
  </si>
  <si>
    <t>Pakiet 124</t>
  </si>
  <si>
    <t>Pakiet 125</t>
  </si>
  <si>
    <t>Pakiet 126</t>
  </si>
  <si>
    <t>Pakiet 127</t>
  </si>
  <si>
    <t>Pakiet 128</t>
  </si>
  <si>
    <t>Pakiet 129</t>
  </si>
  <si>
    <t>Pakiet 130</t>
  </si>
  <si>
    <t>Pakiet 131</t>
  </si>
  <si>
    <t>Pakiet 132</t>
  </si>
  <si>
    <t>Pakiet 133</t>
  </si>
  <si>
    <t>Pakiet 134</t>
  </si>
  <si>
    <t>Pakiet 135</t>
  </si>
  <si>
    <t>Pakiet 136</t>
  </si>
  <si>
    <t>Pakiet 137</t>
  </si>
  <si>
    <t>Pakiet 138</t>
  </si>
  <si>
    <t>Pakiet 139</t>
  </si>
  <si>
    <t>Pakiet 140</t>
  </si>
  <si>
    <t>Pakiet 141</t>
  </si>
  <si>
    <t>Pakiet 142</t>
  </si>
  <si>
    <t>Pakiet 143</t>
  </si>
  <si>
    <t>Pakiet 144</t>
  </si>
  <si>
    <t>Pakiet 145</t>
  </si>
  <si>
    <t>Pakiet 146</t>
  </si>
  <si>
    <t>Pakiet 147</t>
  </si>
  <si>
    <t>Pakiet 148</t>
  </si>
  <si>
    <t>Pakiet 149</t>
  </si>
  <si>
    <t>Pakiet 150</t>
  </si>
  <si>
    <t>Pakiet 151</t>
  </si>
  <si>
    <t>Pakiet 152</t>
  </si>
  <si>
    <t>Pakiet 153</t>
  </si>
  <si>
    <t>Pakiet 154</t>
  </si>
  <si>
    <t>Pakiet 155</t>
  </si>
  <si>
    <t>Pakiet 156</t>
  </si>
  <si>
    <t>Pakiet 157</t>
  </si>
  <si>
    <t>Pakiet 158</t>
  </si>
  <si>
    <t>Pakiet 159</t>
  </si>
  <si>
    <t>Pakiet 160</t>
  </si>
  <si>
    <t>Pakiet 161</t>
  </si>
  <si>
    <t>Pakiet 162</t>
  </si>
  <si>
    <t>Pakiet 163</t>
  </si>
  <si>
    <t>Pakiet 164</t>
  </si>
  <si>
    <t>Pakiet 165</t>
  </si>
  <si>
    <t>Pakiet 166</t>
  </si>
  <si>
    <t>Pakiet 167</t>
  </si>
  <si>
    <t>Pakiet 168</t>
  </si>
  <si>
    <t>Pakiet 169</t>
  </si>
  <si>
    <t>Pakiet 170</t>
  </si>
  <si>
    <t>Pakiet 171</t>
  </si>
  <si>
    <t>Pakiet 172</t>
  </si>
  <si>
    <t>Pakiet 173</t>
  </si>
  <si>
    <t>Pakiet 174</t>
  </si>
  <si>
    <t>Pakiet 175</t>
  </si>
  <si>
    <t>Pakiet 176</t>
  </si>
  <si>
    <t>Pakiet 177</t>
  </si>
  <si>
    <t>Pakiet 178</t>
  </si>
  <si>
    <t>Pakiet 179</t>
  </si>
  <si>
    <t>Pakiet 180</t>
  </si>
  <si>
    <t>Pakiet 181</t>
  </si>
  <si>
    <t>Pakiet 182</t>
  </si>
  <si>
    <t>Pakiet 183</t>
  </si>
  <si>
    <t>Pakiet 184</t>
  </si>
  <si>
    <t>Pakiet 185</t>
  </si>
  <si>
    <t>Pakiet 186</t>
  </si>
  <si>
    <t>Pakiet 187</t>
  </si>
  <si>
    <t>Pakiet 188</t>
  </si>
  <si>
    <t>Pakiet 189</t>
  </si>
  <si>
    <t>Pakiet 190</t>
  </si>
  <si>
    <t>Pakiet 191</t>
  </si>
  <si>
    <t>Pakiet 192</t>
  </si>
  <si>
    <t>Pakiet 193</t>
  </si>
  <si>
    <t>Pakiet 194</t>
  </si>
  <si>
    <t>Pakiet 195</t>
  </si>
  <si>
    <t>Pakiet 196</t>
  </si>
  <si>
    <t>Pakiet 197</t>
  </si>
  <si>
    <t>Pakiet 198</t>
  </si>
  <si>
    <t>Pakiet 199</t>
  </si>
  <si>
    <t>Pakiet 200</t>
  </si>
  <si>
    <t>Pakiet 201</t>
  </si>
  <si>
    <t>Pakiet 202</t>
  </si>
  <si>
    <t>Pakiet 203</t>
  </si>
  <si>
    <t>Pakiet 204</t>
  </si>
  <si>
    <t>Pakiet 205</t>
  </si>
  <si>
    <t>Pakiet 206</t>
  </si>
  <si>
    <t>Pakiet 207</t>
  </si>
  <si>
    <t>Pakiet 208</t>
  </si>
  <si>
    <t>Pakiet 209</t>
  </si>
  <si>
    <t>Pakiet 210</t>
  </si>
  <si>
    <t>Pakiet 211</t>
  </si>
  <si>
    <t>Pakiet 212</t>
  </si>
  <si>
    <t>Pakiet 213</t>
  </si>
  <si>
    <t>Pakiet 214</t>
  </si>
  <si>
    <t>Pakiet 215</t>
  </si>
  <si>
    <t>Pakiet 216</t>
  </si>
  <si>
    <t>Pakiet 217</t>
  </si>
  <si>
    <t>Pakiet 218</t>
  </si>
  <si>
    <t>Pakiet 219</t>
  </si>
  <si>
    <t>Pakiet 220</t>
  </si>
  <si>
    <t>Pakiet 221</t>
  </si>
  <si>
    <t>Pakiet 222</t>
  </si>
  <si>
    <t>Pakiet 223</t>
  </si>
  <si>
    <t>Pakiet 224</t>
  </si>
  <si>
    <t>Pakiet 225</t>
  </si>
  <si>
    <t>Pakiet 226</t>
  </si>
  <si>
    <t>Pakiet 227</t>
  </si>
  <si>
    <t>Pakiet 228</t>
  </si>
  <si>
    <t>Pakiet 229</t>
  </si>
  <si>
    <t>Pakiet 230</t>
  </si>
  <si>
    <t>Pakiet 231</t>
  </si>
  <si>
    <t>Pakiet 232</t>
  </si>
  <si>
    <t>Pakiet 233</t>
  </si>
  <si>
    <t>Pakiet 234</t>
  </si>
  <si>
    <t>Pakiet 235</t>
  </si>
  <si>
    <t>Pakiet 236</t>
  </si>
  <si>
    <t>Pakiet 237</t>
  </si>
  <si>
    <t>Pakiet 238</t>
  </si>
  <si>
    <t>Pakiet 239</t>
  </si>
  <si>
    <t>Pakiet 240</t>
  </si>
  <si>
    <t>Pakiet 241</t>
  </si>
  <si>
    <t>Pakiet 242</t>
  </si>
  <si>
    <t>Pakiet 243</t>
  </si>
  <si>
    <t>Pakiet 244</t>
  </si>
  <si>
    <t>Pakiet 245</t>
  </si>
  <si>
    <t>Pakiet 246</t>
  </si>
  <si>
    <t>Pakiet 247</t>
  </si>
  <si>
    <t>Pakiet 248</t>
  </si>
  <si>
    <t>Pakiet 249</t>
  </si>
  <si>
    <t>Pakiet 250</t>
  </si>
  <si>
    <t>Pakiet 251</t>
  </si>
  <si>
    <t>Pakiet 252</t>
  </si>
  <si>
    <t>Pakiet 253</t>
  </si>
  <si>
    <t>Pakiet 254</t>
  </si>
  <si>
    <t>Pakiet 255</t>
  </si>
  <si>
    <t>Pakiet 256</t>
  </si>
  <si>
    <t>Pakiet 257</t>
  </si>
  <si>
    <t>Pakiet 258</t>
  </si>
  <si>
    <t>Pakiet 259</t>
  </si>
  <si>
    <t>Pakiet 260</t>
  </si>
  <si>
    <t>Pakiet 261</t>
  </si>
  <si>
    <t>Pakiet 262</t>
  </si>
  <si>
    <t>Pakiet 263</t>
  </si>
  <si>
    <t>Pakiet 264</t>
  </si>
  <si>
    <t>Pakiet 265</t>
  </si>
  <si>
    <t>Pakiet 266</t>
  </si>
  <si>
    <t>Pakiet 267</t>
  </si>
  <si>
    <t>Pakiet 268</t>
  </si>
  <si>
    <t>Pakiet 269</t>
  </si>
  <si>
    <t>Pakiet 270</t>
  </si>
  <si>
    <t>Pakiet 271</t>
  </si>
  <si>
    <t>Pakiet 272</t>
  </si>
  <si>
    <t>Pakiet 273</t>
  </si>
  <si>
    <t>Pakiet 274</t>
  </si>
  <si>
    <t>Pakiet 275</t>
  </si>
  <si>
    <t>Pakiet 276</t>
  </si>
  <si>
    <t>Pakiet 277</t>
  </si>
  <si>
    <t>Pakiet 278</t>
  </si>
  <si>
    <t>Pakiet 279</t>
  </si>
  <si>
    <t>Pakiet 280</t>
  </si>
  <si>
    <t>Pakiet 281</t>
  </si>
  <si>
    <t>Pakiet 282</t>
  </si>
  <si>
    <t>Pakiet 283</t>
  </si>
  <si>
    <t>Pakiet 284</t>
  </si>
  <si>
    <t>Pakiet 285</t>
  </si>
  <si>
    <t>Pakiet 286</t>
  </si>
  <si>
    <t>Pakiet 287</t>
  </si>
  <si>
    <t>Pakiet 288</t>
  </si>
  <si>
    <t>Pakiet 289</t>
  </si>
  <si>
    <t>Pakiet 290</t>
  </si>
  <si>
    <t>Pakiet 291</t>
  </si>
  <si>
    <t>Pakiet 292</t>
  </si>
  <si>
    <t>Pakiet 293</t>
  </si>
  <si>
    <t>Pakiet 294</t>
  </si>
  <si>
    <t>Pakiet 295</t>
  </si>
  <si>
    <t>Pakiet 296</t>
  </si>
  <si>
    <t>Pakiet 297</t>
  </si>
  <si>
    <t>Pakiet 298</t>
  </si>
  <si>
    <t>Pakiet 299</t>
  </si>
  <si>
    <t>Pakiet 300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</si>
</sst>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20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20"/>
      <name val="Arial CE"/>
      <family val="0"/>
    </font>
    <font>
      <u val="single"/>
      <sz val="20"/>
      <color indexed="62"/>
      <name val="Arial"/>
      <family val="2"/>
    </font>
    <font>
      <sz val="20"/>
      <color indexed="62"/>
      <name val="Arial"/>
      <family val="2"/>
    </font>
    <font>
      <b/>
      <sz val="20"/>
      <name val="Times New Roman"/>
      <family val="1"/>
    </font>
    <font>
      <sz val="20"/>
      <color indexed="8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indexed="6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Arial"/>
      <family val="2"/>
    </font>
    <font>
      <sz val="20"/>
      <color theme="1"/>
      <name val="Times New Roman"/>
      <family val="1"/>
    </font>
    <font>
      <b/>
      <sz val="11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8" fillId="0" borderId="0">
      <alignment/>
      <protection/>
    </xf>
    <xf numFmtId="0" fontId="36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5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wrapText="1"/>
      <protection/>
    </xf>
    <xf numFmtId="0" fontId="19" fillId="0" borderId="0" xfId="51" applyFont="1" applyAlignment="1">
      <alignment wrapText="1"/>
      <protection/>
    </xf>
    <xf numFmtId="0" fontId="19" fillId="0" borderId="0" xfId="51" applyFont="1" applyAlignment="1">
      <alignment horizontal="center"/>
      <protection/>
    </xf>
    <xf numFmtId="164" fontId="19" fillId="0" borderId="0" xfId="51" applyNumberFormat="1" applyFont="1" applyAlignment="1">
      <alignment horizontal="right"/>
      <protection/>
    </xf>
    <xf numFmtId="0" fontId="19" fillId="0" borderId="0" xfId="51" applyFont="1" applyBorder="1" applyAlignme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3" fillId="0" borderId="0" xfId="51" applyFont="1" applyAlignment="1">
      <alignment wrapText="1"/>
      <protection/>
    </xf>
    <xf numFmtId="0" fontId="21" fillId="0" borderId="0" xfId="51" applyFont="1" applyAlignment="1">
      <alignment wrapText="1"/>
      <protection/>
    </xf>
    <xf numFmtId="164" fontId="24" fillId="0" borderId="0" xfId="51" applyNumberFormat="1" applyFont="1" applyAlignment="1">
      <alignment horizontal="right"/>
      <protection/>
    </xf>
    <xf numFmtId="164" fontId="21" fillId="0" borderId="0" xfId="51" applyNumberFormat="1" applyFont="1" applyAlignment="1">
      <alignment horizontal="right"/>
      <protection/>
    </xf>
    <xf numFmtId="0" fontId="21" fillId="0" borderId="0" xfId="51" applyFont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0" fontId="25" fillId="0" borderId="0" xfId="51" applyFont="1" applyBorder="1" applyAlignment="1">
      <alignment/>
      <protection/>
    </xf>
    <xf numFmtId="0" fontId="21" fillId="0" borderId="0" xfId="51" applyFont="1" applyBorder="1">
      <alignment/>
      <protection/>
    </xf>
    <xf numFmtId="0" fontId="23" fillId="0" borderId="0" xfId="51" applyFont="1" applyBorder="1" applyAlignment="1">
      <alignment wrapText="1"/>
      <protection/>
    </xf>
    <xf numFmtId="0" fontId="21" fillId="0" borderId="0" xfId="51" applyFont="1" applyBorder="1" applyAlignment="1">
      <alignment wrapText="1"/>
      <protection/>
    </xf>
    <xf numFmtId="164" fontId="21" fillId="0" borderId="0" xfId="51" applyNumberFormat="1" applyFont="1" applyBorder="1">
      <alignment/>
      <protection/>
    </xf>
    <xf numFmtId="164" fontId="21" fillId="0" borderId="0" xfId="51" applyNumberFormat="1" applyFont="1" applyBorder="1" applyAlignment="1">
      <alignment horizontal="right"/>
      <protection/>
    </xf>
    <xf numFmtId="0" fontId="56" fillId="0" borderId="0" xfId="0" applyFont="1" applyAlignment="1">
      <alignment/>
    </xf>
    <xf numFmtId="0" fontId="27" fillId="0" borderId="0" xfId="51" applyFont="1" applyBorder="1">
      <alignment/>
      <protection/>
    </xf>
    <xf numFmtId="0" fontId="57" fillId="0" borderId="0" xfId="0" applyFont="1" applyAlignment="1">
      <alignment/>
    </xf>
    <xf numFmtId="0" fontId="31" fillId="0" borderId="0" xfId="51" applyFont="1" applyAlignment="1">
      <alignment horizontal="center"/>
      <protection/>
    </xf>
    <xf numFmtId="0" fontId="29" fillId="0" borderId="0" xfId="51" applyFont="1" applyAlignment="1">
      <alignment horizontal="center" wrapText="1"/>
      <protection/>
    </xf>
    <xf numFmtId="0" fontId="29" fillId="33" borderId="10" xfId="51" applyFont="1" applyFill="1" applyBorder="1" applyAlignment="1">
      <alignment horizontal="center" vertical="top"/>
      <protection/>
    </xf>
    <xf numFmtId="0" fontId="29" fillId="33" borderId="10" xfId="51" applyFont="1" applyFill="1" applyBorder="1" applyAlignment="1">
      <alignment horizontal="center" vertical="top" wrapText="1"/>
      <protection/>
    </xf>
    <xf numFmtId="0" fontId="30" fillId="33" borderId="10" xfId="51" applyFont="1" applyFill="1" applyBorder="1" applyAlignment="1">
      <alignment horizontal="center" vertical="top" wrapText="1"/>
      <protection/>
    </xf>
    <xf numFmtId="0" fontId="33" fillId="0" borderId="0" xfId="51" applyFont="1" applyFill="1">
      <alignment/>
      <protection/>
    </xf>
    <xf numFmtId="0" fontId="34" fillId="0" borderId="10" xfId="51" applyFont="1" applyFill="1" applyBorder="1">
      <alignment/>
      <protection/>
    </xf>
    <xf numFmtId="2" fontId="35" fillId="0" borderId="10" xfId="51" applyNumberFormat="1" applyFont="1" applyFill="1" applyBorder="1">
      <alignment/>
      <protection/>
    </xf>
    <xf numFmtId="0" fontId="18" fillId="0" borderId="0" xfId="51" applyFill="1">
      <alignment/>
      <protection/>
    </xf>
    <xf numFmtId="0" fontId="34" fillId="34" borderId="10" xfId="51" applyFont="1" applyFill="1" applyBorder="1">
      <alignment/>
      <protection/>
    </xf>
    <xf numFmtId="2" fontId="35" fillId="34" borderId="10" xfId="51" applyNumberFormat="1" applyFont="1" applyFill="1" applyBorder="1">
      <alignment/>
      <protection/>
    </xf>
    <xf numFmtId="2" fontId="37" fillId="0" borderId="0" xfId="51" applyNumberFormat="1" applyFont="1" applyFill="1" applyBorder="1">
      <alignment/>
      <protection/>
    </xf>
    <xf numFmtId="2" fontId="38" fillId="0" borderId="10" xfId="51" applyNumberFormat="1" applyFont="1" applyFill="1" applyBorder="1" applyAlignment="1">
      <alignment horizontal="center"/>
      <protection/>
    </xf>
    <xf numFmtId="0" fontId="34" fillId="0" borderId="10" xfId="51" applyFont="1" applyFill="1" applyBorder="1" applyAlignment="1">
      <alignment/>
      <protection/>
    </xf>
    <xf numFmtId="0" fontId="32" fillId="0" borderId="0" xfId="51" applyFont="1">
      <alignment/>
      <protection/>
    </xf>
    <xf numFmtId="0" fontId="33" fillId="0" borderId="0" xfId="51" applyFont="1">
      <alignment/>
      <protection/>
    </xf>
    <xf numFmtId="0" fontId="58" fillId="9" borderId="0" xfId="51" applyFont="1" applyFill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9"/>
  <sheetViews>
    <sheetView tabSelected="1" view="pageLayout" zoomScale="60" zoomScaleNormal="50" zoomScalePageLayoutView="60" workbookViewId="0" topLeftCell="A1">
      <selection activeCell="P1" sqref="P1"/>
    </sheetView>
  </sheetViews>
  <sheetFormatPr defaultColWidth="8.796875" defaultRowHeight="14.25"/>
  <cols>
    <col min="1" max="1" width="0.203125" style="1" customWidth="1"/>
    <col min="2" max="2" width="14.69921875" style="1" customWidth="1"/>
    <col min="3" max="3" width="11.19921875" style="1" customWidth="1"/>
    <col min="4" max="4" width="11.09765625" style="1" customWidth="1"/>
    <col min="5" max="21" width="11.19921875" style="1" customWidth="1"/>
    <col min="22" max="22" width="11.09765625" style="1" customWidth="1"/>
    <col min="23" max="33" width="11.19921875" style="1" customWidth="1"/>
    <col min="34" max="16384" width="8.69921875" style="1" customWidth="1"/>
  </cols>
  <sheetData>
    <row r="1" spans="3:19" ht="26.25">
      <c r="C1" s="2" t="s">
        <v>0</v>
      </c>
      <c r="D1" s="3"/>
      <c r="E1" s="4"/>
      <c r="F1" s="5"/>
      <c r="G1" s="6"/>
      <c r="H1" s="6"/>
      <c r="I1" s="6"/>
      <c r="J1" s="6"/>
      <c r="K1" s="7"/>
      <c r="L1" s="7"/>
      <c r="M1" s="7"/>
      <c r="N1" s="6" t="s">
        <v>1</v>
      </c>
      <c r="O1" s="5"/>
      <c r="P1" s="2"/>
      <c r="Q1" s="8"/>
      <c r="R1" s="9"/>
      <c r="S1" s="9"/>
    </row>
    <row r="2" spans="3:19" ht="26.25">
      <c r="C2" s="8"/>
      <c r="D2" s="10"/>
      <c r="E2" s="11"/>
      <c r="F2" s="5"/>
      <c r="G2" s="12"/>
      <c r="H2" s="13"/>
      <c r="I2" s="12"/>
      <c r="J2" s="13"/>
      <c r="K2" s="13"/>
      <c r="L2" s="14"/>
      <c r="M2" s="5"/>
      <c r="N2" s="5" t="s">
        <v>2</v>
      </c>
      <c r="O2" s="15"/>
      <c r="P2" s="9"/>
      <c r="Q2" s="7"/>
      <c r="R2" s="16"/>
      <c r="S2" s="16"/>
    </row>
    <row r="3" spans="3:19" ht="26.25">
      <c r="C3" s="17" t="s">
        <v>3</v>
      </c>
      <c r="D3" s="18"/>
      <c r="E3" s="19"/>
      <c r="F3" s="15"/>
      <c r="G3" s="20"/>
      <c r="H3" s="20"/>
      <c r="I3" s="17"/>
      <c r="J3" s="17"/>
      <c r="K3" s="17"/>
      <c r="L3" s="17"/>
      <c r="M3" s="20"/>
      <c r="N3" s="20"/>
      <c r="O3" s="21"/>
      <c r="P3" s="22"/>
      <c r="Q3" s="22"/>
      <c r="R3" s="23"/>
      <c r="S3" s="23"/>
    </row>
    <row r="4" spans="3:19" ht="26.25">
      <c r="C4" s="7" t="s">
        <v>4</v>
      </c>
      <c r="D4" s="7"/>
      <c r="E4" s="7"/>
      <c r="F4" s="15"/>
      <c r="G4" s="20"/>
      <c r="H4" s="20"/>
      <c r="I4" s="17"/>
      <c r="J4" s="17"/>
      <c r="K4" s="17"/>
      <c r="L4" s="17"/>
      <c r="M4" s="20"/>
      <c r="N4" s="20"/>
      <c r="O4" s="21"/>
      <c r="P4" s="22"/>
      <c r="Q4" s="22"/>
      <c r="R4" s="24"/>
      <c r="S4" s="24"/>
    </row>
    <row r="6" spans="1:33" s="25" customFormat="1" ht="75.75" customHeight="1">
      <c r="A6" s="26" t="s">
        <v>37</v>
      </c>
      <c r="B6" s="27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8" t="s">
        <v>20</v>
      </c>
      <c r="R6" s="28" t="s">
        <v>21</v>
      </c>
      <c r="S6" s="28" t="s">
        <v>22</v>
      </c>
      <c r="T6" s="28" t="s">
        <v>23</v>
      </c>
      <c r="U6" s="29" t="s">
        <v>24</v>
      </c>
      <c r="V6" s="28" t="s">
        <v>25</v>
      </c>
      <c r="W6" s="28" t="s">
        <v>26</v>
      </c>
      <c r="X6" s="28" t="s">
        <v>27</v>
      </c>
      <c r="Y6" s="28" t="s">
        <v>28</v>
      </c>
      <c r="Z6" s="28" t="s">
        <v>29</v>
      </c>
      <c r="AA6" s="28" t="s">
        <v>30</v>
      </c>
      <c r="AB6" s="28" t="s">
        <v>31</v>
      </c>
      <c r="AC6" s="28" t="s">
        <v>32</v>
      </c>
      <c r="AD6" s="28" t="s">
        <v>33</v>
      </c>
      <c r="AE6" s="28" t="s">
        <v>34</v>
      </c>
      <c r="AF6" s="28" t="s">
        <v>35</v>
      </c>
      <c r="AG6" s="28" t="s">
        <v>36</v>
      </c>
    </row>
    <row r="7" spans="1:33" ht="19.5">
      <c r="A7" s="30" t="e">
        <f>COUNTIF(#REF!,#REF!)</f>
        <v>#REF!</v>
      </c>
      <c r="B7" s="31" t="s">
        <v>38</v>
      </c>
      <c r="C7" s="32"/>
      <c r="D7" s="32"/>
      <c r="E7" s="32">
        <v>33.5423197492163</v>
      </c>
      <c r="F7" s="32"/>
      <c r="G7" s="32"/>
      <c r="H7" s="32"/>
      <c r="I7" s="32"/>
      <c r="J7" s="32"/>
      <c r="K7" s="32"/>
      <c r="L7" s="32">
        <v>97.92556436851739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>
        <v>94.24544920728127</v>
      </c>
      <c r="X7" s="32">
        <v>99.56575682382135</v>
      </c>
      <c r="Y7" s="32"/>
      <c r="Z7" s="32"/>
      <c r="AA7" s="32"/>
      <c r="AB7" s="32"/>
      <c r="AC7" s="32"/>
      <c r="AD7" s="32"/>
      <c r="AE7" s="32">
        <v>100</v>
      </c>
      <c r="AF7" s="32"/>
      <c r="AG7" s="32"/>
    </row>
    <row r="8" spans="1:33" ht="19.5">
      <c r="A8" s="30" t="e">
        <f>COUNTIF(#REF!,#REF!)</f>
        <v>#REF!</v>
      </c>
      <c r="B8" s="31" t="s">
        <v>39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>
        <v>100</v>
      </c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ht="19.5">
      <c r="A9" s="30" t="e">
        <f>COUNTIF(#REF!,#REF!)</f>
        <v>#REF!</v>
      </c>
      <c r="B9" s="31" t="s">
        <v>40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>
        <v>100</v>
      </c>
      <c r="AE9" s="32"/>
      <c r="AF9" s="32"/>
      <c r="AG9" s="32"/>
    </row>
    <row r="10" spans="1:33" ht="19.5">
      <c r="A10" s="30" t="e">
        <f>COUNTIF(#REF!,#REF!)</f>
        <v>#REF!</v>
      </c>
      <c r="B10" s="31" t="s">
        <v>41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>
        <v>99.95675909410302</v>
      </c>
      <c r="X10" s="32">
        <v>99.95675909410302</v>
      </c>
      <c r="Y10" s="32"/>
      <c r="Z10" s="32"/>
      <c r="AA10" s="32"/>
      <c r="AB10" s="32"/>
      <c r="AC10" s="32"/>
      <c r="AD10" s="32"/>
      <c r="AE10" s="32">
        <v>100</v>
      </c>
      <c r="AF10" s="32"/>
      <c r="AG10" s="32"/>
    </row>
    <row r="11" spans="1:33" s="33" customFormat="1" ht="19.5">
      <c r="A11" s="30" t="e">
        <f>COUNTIF(#REF!,#REF!)</f>
        <v>#REF!</v>
      </c>
      <c r="B11" s="31" t="s">
        <v>42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v>100</v>
      </c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19.5">
      <c r="A12" s="30" t="e">
        <f>COUNTIF(#REF!,#REF!)</f>
        <v>#REF!</v>
      </c>
      <c r="B12" s="31" t="s">
        <v>43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>
        <v>93.15403422982885</v>
      </c>
      <c r="X12" s="32">
        <v>96.21212121212122</v>
      </c>
      <c r="Y12" s="32"/>
      <c r="Z12" s="32"/>
      <c r="AA12" s="32"/>
      <c r="AB12" s="32"/>
      <c r="AC12" s="32"/>
      <c r="AD12" s="32"/>
      <c r="AE12" s="32">
        <v>38.02395209580838</v>
      </c>
      <c r="AF12" s="32">
        <v>100</v>
      </c>
      <c r="AG12" s="32"/>
    </row>
    <row r="13" spans="1:33" ht="19.5">
      <c r="A13" s="30" t="e">
        <f>COUNTIF(#REF!,#REF!)</f>
        <v>#REF!</v>
      </c>
      <c r="B13" s="31" t="s">
        <v>44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>
        <v>86.71310480374588</v>
      </c>
      <c r="Y13" s="32"/>
      <c r="Z13" s="32"/>
      <c r="AA13" s="32"/>
      <c r="AB13" s="32"/>
      <c r="AC13" s="32"/>
      <c r="AD13" s="32"/>
      <c r="AE13" s="32"/>
      <c r="AF13" s="32">
        <v>100</v>
      </c>
      <c r="AG13" s="32"/>
    </row>
    <row r="14" spans="1:33" ht="19.5">
      <c r="A14" s="30" t="e">
        <f>COUNTIF(#REF!,#REF!)</f>
        <v>#REF!</v>
      </c>
      <c r="B14" s="31" t="s">
        <v>45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100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9.5">
      <c r="A15" s="30" t="e">
        <f>COUNTIF(#REF!,#REF!)</f>
        <v>#REF!</v>
      </c>
      <c r="B15" s="31" t="s">
        <v>46</v>
      </c>
      <c r="C15" s="32"/>
      <c r="D15" s="32"/>
      <c r="E15" s="32"/>
      <c r="F15" s="32"/>
      <c r="G15" s="32"/>
      <c r="H15" s="32"/>
      <c r="I15" s="32">
        <v>100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9.5">
      <c r="A16" s="30" t="e">
        <f>COUNTIF(#REF!,#REF!)</f>
        <v>#REF!</v>
      </c>
      <c r="B16" s="31" t="s">
        <v>47</v>
      </c>
      <c r="C16" s="32"/>
      <c r="D16" s="32"/>
      <c r="E16" s="32"/>
      <c r="F16" s="32"/>
      <c r="G16" s="32"/>
      <c r="H16" s="32"/>
      <c r="I16" s="32">
        <v>100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19.5">
      <c r="A17" s="30" t="e">
        <f>COUNTIF(#REF!,#REF!)</f>
        <v>#REF!</v>
      </c>
      <c r="B17" s="31" t="s">
        <v>48</v>
      </c>
      <c r="C17" s="32"/>
      <c r="D17" s="32"/>
      <c r="E17" s="32"/>
      <c r="F17" s="32">
        <v>100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9.5">
      <c r="A18" s="30" t="e">
        <f>COUNTIF(#REF!,#REF!)</f>
        <v>#REF!</v>
      </c>
      <c r="B18" s="31" t="s">
        <v>49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>
        <v>100</v>
      </c>
      <c r="X18" s="32">
        <v>99.93000699930008</v>
      </c>
      <c r="Y18" s="32"/>
      <c r="Z18" s="32"/>
      <c r="AA18" s="32"/>
      <c r="AB18" s="32"/>
      <c r="AC18" s="32">
        <v>99.84095776989226</v>
      </c>
      <c r="AD18" s="32"/>
      <c r="AE18" s="32">
        <v>99.94759601729733</v>
      </c>
      <c r="AF18" s="32"/>
      <c r="AG18" s="32">
        <v>99.5418326693227</v>
      </c>
    </row>
    <row r="19" spans="1:33" ht="19.5">
      <c r="A19" s="30" t="e">
        <f>COUNTIF(#REF!,#REF!)</f>
        <v>#REF!</v>
      </c>
      <c r="B19" s="31" t="s">
        <v>50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>
        <v>99.9431965522777</v>
      </c>
      <c r="X19" s="32">
        <v>100</v>
      </c>
      <c r="Y19" s="32"/>
      <c r="Z19" s="32"/>
      <c r="AA19" s="32"/>
      <c r="AB19" s="32"/>
      <c r="AC19" s="32">
        <v>99.81993315326649</v>
      </c>
      <c r="AD19" s="32"/>
      <c r="AE19" s="32">
        <v>99.93468102931358</v>
      </c>
      <c r="AF19" s="32"/>
      <c r="AG19" s="32">
        <v>99.56329191782508</v>
      </c>
    </row>
    <row r="20" spans="1:33" ht="19.5">
      <c r="A20" s="30" t="e">
        <f>COUNTIF(#REF!,#REF!)</f>
        <v>#REF!</v>
      </c>
      <c r="B20" s="31" t="s">
        <v>51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>
        <v>100</v>
      </c>
      <c r="AF20" s="32">
        <v>95.33280492525485</v>
      </c>
      <c r="AG20" s="32"/>
    </row>
    <row r="21" spans="1:33" ht="19.5">
      <c r="A21" s="30" t="e">
        <f>COUNTIF(#REF!,#REF!)</f>
        <v>#REF!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>
        <v>100</v>
      </c>
      <c r="AF21" s="32"/>
      <c r="AG21" s="32"/>
    </row>
    <row r="22" spans="1:33" ht="19.5">
      <c r="A22" s="30" t="e">
        <f>COUNTIF(#REF!,#REF!)</f>
        <v>#REF!</v>
      </c>
      <c r="B22" s="31" t="s">
        <v>53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v>100</v>
      </c>
      <c r="X22" s="32">
        <v>91.94859648130033</v>
      </c>
      <c r="Y22" s="32"/>
      <c r="Z22" s="32"/>
      <c r="AA22" s="32"/>
      <c r="AB22" s="32"/>
      <c r="AC22" s="32"/>
      <c r="AD22" s="32"/>
      <c r="AE22" s="32">
        <v>92.29341941731029</v>
      </c>
      <c r="AF22" s="32"/>
      <c r="AG22" s="32">
        <v>90.57112598109607</v>
      </c>
    </row>
    <row r="23" spans="1:33" ht="19.5">
      <c r="A23" s="30" t="e">
        <f>COUNTIF(#REF!,#REF!)</f>
        <v>#REF!</v>
      </c>
      <c r="B23" s="31" t="s">
        <v>54</v>
      </c>
      <c r="C23" s="32">
        <v>100</v>
      </c>
      <c r="D23" s="32"/>
      <c r="E23" s="32"/>
      <c r="F23" s="32"/>
      <c r="G23" s="32"/>
      <c r="H23" s="32"/>
      <c r="I23" s="32"/>
      <c r="J23" s="32"/>
      <c r="K23" s="32"/>
      <c r="L23" s="32">
        <v>30.91987116119678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>
        <v>34.409836817015034</v>
      </c>
      <c r="AD23" s="32"/>
      <c r="AE23" s="32"/>
      <c r="AF23" s="32">
        <v>34.91068307470037</v>
      </c>
      <c r="AG23" s="32"/>
    </row>
    <row r="24" spans="1:33" ht="19.5">
      <c r="A24" s="30" t="e">
        <f>COUNTIF(#REF!,#REF!)</f>
        <v>#REF!</v>
      </c>
      <c r="B24" s="31" t="s">
        <v>55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>
        <v>99.04561434443845</v>
      </c>
      <c r="X24" s="32"/>
      <c r="Y24" s="32"/>
      <c r="Z24" s="32"/>
      <c r="AA24" s="32"/>
      <c r="AB24" s="32"/>
      <c r="AC24" s="32"/>
      <c r="AD24" s="32"/>
      <c r="AE24" s="32"/>
      <c r="AF24" s="32">
        <v>100</v>
      </c>
      <c r="AG24" s="32"/>
    </row>
    <row r="25" spans="1:33" ht="19.5">
      <c r="A25" s="30" t="e">
        <f>COUNTIF(#REF!,#REF!)</f>
        <v>#REF!</v>
      </c>
      <c r="B25" s="31" t="s">
        <v>56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>
        <v>100</v>
      </c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9.5">
      <c r="A26" s="30" t="e">
        <f>COUNTIF(#REF!,#REF!)</f>
        <v>#REF!</v>
      </c>
      <c r="B26" s="31" t="s">
        <v>57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>
        <v>100</v>
      </c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9.5">
      <c r="A27" s="30" t="e">
        <f>COUNTIF(#REF!,#REF!)</f>
        <v>#REF!</v>
      </c>
      <c r="B27" s="31" t="s">
        <v>58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76.29629629629629</v>
      </c>
      <c r="Y27" s="32"/>
      <c r="Z27" s="32"/>
      <c r="AA27" s="32"/>
      <c r="AB27" s="32"/>
      <c r="AC27" s="32"/>
      <c r="AD27" s="32"/>
      <c r="AE27" s="32">
        <v>100</v>
      </c>
      <c r="AF27" s="32"/>
      <c r="AG27" s="32"/>
    </row>
    <row r="28" spans="1:33" ht="19.5">
      <c r="A28" s="30" t="e">
        <f>COUNTIF(#REF!,#REF!)</f>
        <v>#REF!</v>
      </c>
      <c r="B28" s="31" t="s">
        <v>59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>
        <v>100</v>
      </c>
      <c r="X28" s="32">
        <v>99.92036681945692</v>
      </c>
      <c r="Y28" s="32"/>
      <c r="Z28" s="32"/>
      <c r="AA28" s="32"/>
      <c r="AB28" s="32"/>
      <c r="AC28" s="32"/>
      <c r="AD28" s="32"/>
      <c r="AE28" s="32">
        <v>95.25316849520543</v>
      </c>
      <c r="AF28" s="32">
        <v>99.4059405940594</v>
      </c>
      <c r="AG28" s="32"/>
    </row>
    <row r="29" spans="1:33" ht="19.5">
      <c r="A29" s="30" t="e">
        <f>COUNTIF(#REF!,#REF!)</f>
        <v>#REF!</v>
      </c>
      <c r="B29" s="31" t="s">
        <v>60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>
        <v>100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19.5">
      <c r="A30" s="30" t="e">
        <f>COUNTIF(#REF!,#REF!)</f>
        <v>#REF!</v>
      </c>
      <c r="B30" s="31" t="s">
        <v>61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>
        <v>100</v>
      </c>
      <c r="AA30" s="32"/>
      <c r="AB30" s="32"/>
      <c r="AC30" s="32"/>
      <c r="AD30" s="32"/>
      <c r="AE30" s="32"/>
      <c r="AF30" s="32"/>
      <c r="AG30" s="32"/>
    </row>
    <row r="31" spans="1:33" ht="19.5">
      <c r="A31" s="30" t="e">
        <f>COUNTIF(#REF!,#REF!)</f>
        <v>#REF!</v>
      </c>
      <c r="B31" s="31" t="s">
        <v>62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>
        <v>82.85714285714286</v>
      </c>
      <c r="U31" s="32"/>
      <c r="V31" s="32"/>
      <c r="W31" s="32">
        <v>100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9.5">
      <c r="A32" s="30" t="e">
        <f>COUNTIF(#REF!,#REF!)</f>
        <v>#REF!</v>
      </c>
      <c r="B32" s="31" t="s">
        <v>63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>
        <v>85.13409961685824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>
        <v>100</v>
      </c>
      <c r="AF32" s="32"/>
      <c r="AG32" s="32"/>
    </row>
    <row r="33" spans="1:33" ht="19.5">
      <c r="A33" s="30" t="e">
        <f>COUNTIF(#REF!,#REF!)</f>
        <v>#REF!</v>
      </c>
      <c r="B33" s="31" t="s">
        <v>64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>
        <v>100</v>
      </c>
      <c r="AF33" s="32"/>
      <c r="AG33" s="32"/>
    </row>
    <row r="34" spans="1:33" ht="19.5">
      <c r="A34" s="30" t="e">
        <f>COUNTIF(#REF!,#REF!)</f>
        <v>#REF!</v>
      </c>
      <c r="B34" s="31" t="s">
        <v>65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>
        <v>100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19.5">
      <c r="A35" s="30" t="e">
        <f>COUNTIF(#REF!,#REF!)</f>
        <v>#REF!</v>
      </c>
      <c r="B35" s="31" t="s">
        <v>66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v>100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9.5">
      <c r="A36" s="30" t="e">
        <f>COUNTIF(#REF!,#REF!)</f>
        <v>#REF!</v>
      </c>
      <c r="B36" s="31" t="s">
        <v>67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>
        <v>100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9.5">
      <c r="A37" s="30" t="e">
        <f>COUNTIF(#REF!,#REF!)</f>
        <v>#REF!</v>
      </c>
      <c r="B37" s="31" t="s">
        <v>68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v>100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19.5">
      <c r="A38" s="30" t="e">
        <f>COUNTIF(#REF!,#REF!)</f>
        <v>#REF!</v>
      </c>
      <c r="B38" s="31" t="s">
        <v>69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>
        <v>99.96285944203453</v>
      </c>
      <c r="X38" s="32">
        <v>99.96285944203453</v>
      </c>
      <c r="Y38" s="32"/>
      <c r="Z38" s="32"/>
      <c r="AA38" s="32"/>
      <c r="AB38" s="32"/>
      <c r="AC38" s="32"/>
      <c r="AD38" s="32"/>
      <c r="AE38" s="32">
        <v>100</v>
      </c>
      <c r="AF38" s="32"/>
      <c r="AG38" s="32"/>
    </row>
    <row r="39" spans="1:33" ht="19.5">
      <c r="A39" s="30" t="e">
        <f>COUNTIF(#REF!,#REF!)</f>
        <v>#REF!</v>
      </c>
      <c r="B39" s="31" t="s">
        <v>70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>
        <v>100</v>
      </c>
      <c r="AG39" s="32">
        <v>79.45875697576639</v>
      </c>
    </row>
    <row r="40" spans="1:33" ht="19.5">
      <c r="A40" s="30" t="e">
        <f>COUNTIF(#REF!,#REF!)</f>
        <v>#REF!</v>
      </c>
      <c r="B40" s="31" t="s">
        <v>71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>
        <v>100</v>
      </c>
    </row>
    <row r="41" spans="1:33" ht="19.5">
      <c r="A41" s="30" t="e">
        <f>COUNTIF(#REF!,#REF!)</f>
        <v>#REF!</v>
      </c>
      <c r="B41" s="31" t="s">
        <v>72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>
        <v>99.99442322230523</v>
      </c>
      <c r="Y41" s="32"/>
      <c r="Z41" s="32"/>
      <c r="AA41" s="32"/>
      <c r="AB41" s="32"/>
      <c r="AC41" s="32"/>
      <c r="AD41" s="32"/>
      <c r="AE41" s="32">
        <v>100</v>
      </c>
      <c r="AF41" s="32"/>
      <c r="AG41" s="32">
        <v>65.23058252427184</v>
      </c>
    </row>
    <row r="42" spans="1:33" ht="19.5">
      <c r="A42" s="30" t="e">
        <f>COUNTIF(#REF!,#REF!)</f>
        <v>#REF!</v>
      </c>
      <c r="B42" s="31" t="s">
        <v>73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>
        <v>66.9856697340924</v>
      </c>
      <c r="X42" s="32">
        <v>92.81881905771154</v>
      </c>
      <c r="Y42" s="32"/>
      <c r="Z42" s="32"/>
      <c r="AA42" s="32"/>
      <c r="AB42" s="32"/>
      <c r="AC42" s="32"/>
      <c r="AD42" s="32"/>
      <c r="AE42" s="32">
        <v>92.85154988035723</v>
      </c>
      <c r="AF42" s="32">
        <v>70.78240833500301</v>
      </c>
      <c r="AG42" s="32">
        <v>100</v>
      </c>
    </row>
    <row r="43" spans="1:33" ht="19.5">
      <c r="A43" s="30" t="e">
        <f>COUNTIF(#REF!,#REF!)</f>
        <v>#REF!</v>
      </c>
      <c r="B43" s="31" t="s">
        <v>74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>
        <v>99.99743596318044</v>
      </c>
      <c r="X43" s="32">
        <v>99.98974464157521</v>
      </c>
      <c r="Y43" s="32"/>
      <c r="Z43" s="32"/>
      <c r="AA43" s="32"/>
      <c r="AB43" s="32"/>
      <c r="AC43" s="32"/>
      <c r="AD43" s="32"/>
      <c r="AE43" s="32">
        <v>100</v>
      </c>
      <c r="AF43" s="32"/>
      <c r="AG43" s="32"/>
    </row>
    <row r="44" spans="1:33" ht="19.5">
      <c r="A44" s="30" t="e">
        <f>COUNTIF(#REF!,#REF!)</f>
        <v>#REF!</v>
      </c>
      <c r="B44" s="34" t="s">
        <v>75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3" ht="19.5">
      <c r="A45" s="30" t="e">
        <f>COUNTIF(#REF!,#REF!)</f>
        <v>#REF!</v>
      </c>
      <c r="B45" s="31" t="s">
        <v>76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>
        <v>99.89743394936276</v>
      </c>
      <c r="X45" s="32">
        <v>99.02434799635496</v>
      </c>
      <c r="Y45" s="32"/>
      <c r="Z45" s="32"/>
      <c r="AA45" s="32"/>
      <c r="AB45" s="32"/>
      <c r="AC45" s="32"/>
      <c r="AD45" s="32"/>
      <c r="AE45" s="32">
        <v>100</v>
      </c>
      <c r="AF45" s="32"/>
      <c r="AG45" s="32"/>
    </row>
    <row r="46" spans="1:33" ht="19.5">
      <c r="A46" s="30" t="e">
        <f>COUNTIF(#REF!,#REF!)</f>
        <v>#REF!</v>
      </c>
      <c r="B46" s="31" t="s">
        <v>77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>
        <v>100</v>
      </c>
      <c r="X46" s="32">
        <v>98.47088395475492</v>
      </c>
      <c r="Y46" s="32"/>
      <c r="Z46" s="32"/>
      <c r="AA46" s="32"/>
      <c r="AB46" s="32"/>
      <c r="AC46" s="32"/>
      <c r="AD46" s="32"/>
      <c r="AE46" s="32">
        <v>80.60699588477365</v>
      </c>
      <c r="AF46" s="32"/>
      <c r="AG46" s="32"/>
    </row>
    <row r="47" spans="1:33" ht="19.5">
      <c r="A47" s="30" t="e">
        <f>COUNTIF(#REF!,#REF!)</f>
        <v>#REF!</v>
      </c>
      <c r="B47" s="31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99.09768536681051</v>
      </c>
      <c r="Y47" s="32"/>
      <c r="Z47" s="32"/>
      <c r="AA47" s="32"/>
      <c r="AB47" s="32"/>
      <c r="AC47" s="32"/>
      <c r="AD47" s="32"/>
      <c r="AE47" s="32">
        <v>100</v>
      </c>
      <c r="AF47" s="32"/>
      <c r="AG47" s="32"/>
    </row>
    <row r="48" spans="1:33" ht="19.5">
      <c r="A48" s="30" t="e">
        <f>COUNTIF(#REF!,#REF!)</f>
        <v>#REF!</v>
      </c>
      <c r="B48" s="31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>
        <v>81.64609053497942</v>
      </c>
      <c r="V48" s="32"/>
      <c r="W48" s="32"/>
      <c r="X48" s="32">
        <v>100</v>
      </c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9.5">
      <c r="A49" s="30" t="e">
        <f>COUNTIF(#REF!,#REF!)</f>
        <v>#REF!</v>
      </c>
      <c r="B49" s="31" t="s">
        <v>80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>
        <v>54.692385967779074</v>
      </c>
      <c r="O49" s="32">
        <v>37.81454777017728</v>
      </c>
      <c r="P49" s="32"/>
      <c r="Q49" s="32"/>
      <c r="R49" s="32"/>
      <c r="S49" s="32"/>
      <c r="T49" s="32"/>
      <c r="U49" s="32"/>
      <c r="V49" s="32"/>
      <c r="W49" s="32">
        <v>84.94825855723862</v>
      </c>
      <c r="X49" s="32">
        <v>99.09829888027564</v>
      </c>
      <c r="Y49" s="32"/>
      <c r="Z49" s="32"/>
      <c r="AA49" s="32"/>
      <c r="AB49" s="32"/>
      <c r="AC49" s="32"/>
      <c r="AD49" s="32"/>
      <c r="AE49" s="32">
        <v>100</v>
      </c>
      <c r="AF49" s="32"/>
      <c r="AG49" s="32">
        <v>93.26898718143588</v>
      </c>
    </row>
    <row r="50" spans="1:33" ht="19.5">
      <c r="A50" s="30" t="e">
        <f>COUNTIF(#REF!,#REF!)</f>
        <v>#REF!</v>
      </c>
      <c r="B50" s="31" t="s">
        <v>81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>
        <v>99.7021375681088</v>
      </c>
      <c r="X50" s="32">
        <v>97.20671405687551</v>
      </c>
      <c r="Y50" s="32"/>
      <c r="Z50" s="32"/>
      <c r="AA50" s="32"/>
      <c r="AB50" s="32"/>
      <c r="AC50" s="32"/>
      <c r="AD50" s="32"/>
      <c r="AE50" s="32">
        <v>100</v>
      </c>
      <c r="AF50" s="32">
        <v>99.95144597617866</v>
      </c>
      <c r="AG50" s="32"/>
    </row>
    <row r="51" spans="1:33" ht="19.5">
      <c r="A51" s="30" t="e">
        <f>COUNTIF(#REF!,#REF!)</f>
        <v>#REF!</v>
      </c>
      <c r="B51" s="31" t="s">
        <v>82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>
        <v>99.53948049260063</v>
      </c>
      <c r="X51" s="32">
        <v>100</v>
      </c>
      <c r="Y51" s="32"/>
      <c r="Z51" s="32"/>
      <c r="AA51" s="32"/>
      <c r="AB51" s="32"/>
      <c r="AC51" s="32"/>
      <c r="AD51" s="32"/>
      <c r="AE51" s="32">
        <v>99.64259815601368</v>
      </c>
      <c r="AF51" s="32"/>
      <c r="AG51" s="32"/>
    </row>
    <row r="52" spans="1:33" ht="19.5">
      <c r="A52" s="30" t="e">
        <f>COUNTIF(#REF!,#REF!)</f>
        <v>#REF!</v>
      </c>
      <c r="B52" s="31" t="s">
        <v>83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>
        <v>99.73304020100502</v>
      </c>
      <c r="X52" s="32">
        <v>99.48308270676692</v>
      </c>
      <c r="Y52" s="32"/>
      <c r="Z52" s="32"/>
      <c r="AA52" s="32"/>
      <c r="AB52" s="32"/>
      <c r="AC52" s="32"/>
      <c r="AD52" s="32"/>
      <c r="AE52" s="32">
        <v>100</v>
      </c>
      <c r="AF52" s="32"/>
      <c r="AG52" s="32"/>
    </row>
    <row r="53" spans="1:33" ht="19.5">
      <c r="A53" s="30" t="e">
        <f>COUNTIF(#REF!,#REF!)</f>
        <v>#REF!</v>
      </c>
      <c r="B53" s="31" t="s">
        <v>84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96.93364731062762</v>
      </c>
      <c r="X53" s="32">
        <v>95.81195158815738</v>
      </c>
      <c r="Y53" s="32"/>
      <c r="Z53" s="32"/>
      <c r="AA53" s="32"/>
      <c r="AB53" s="32"/>
      <c r="AC53" s="32"/>
      <c r="AD53" s="32"/>
      <c r="AE53" s="32">
        <v>100</v>
      </c>
      <c r="AF53" s="32"/>
      <c r="AG53" s="32"/>
    </row>
    <row r="54" spans="1:33" ht="19.5">
      <c r="A54" s="30" t="e">
        <f>COUNTIF(#REF!,#REF!)</f>
        <v>#REF!</v>
      </c>
      <c r="B54" s="31" t="s">
        <v>85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>
        <v>84.73810121479048</v>
      </c>
      <c r="X54" s="32">
        <v>98.27076689646655</v>
      </c>
      <c r="Y54" s="32"/>
      <c r="Z54" s="32"/>
      <c r="AA54" s="32"/>
      <c r="AB54" s="32"/>
      <c r="AC54" s="32">
        <v>84.57654029133171</v>
      </c>
      <c r="AD54" s="32"/>
      <c r="AE54" s="32">
        <v>100</v>
      </c>
      <c r="AF54" s="32"/>
      <c r="AG54" s="32"/>
    </row>
    <row r="55" spans="1:33" ht="19.5">
      <c r="A55" s="30" t="e">
        <f>COUNTIF(#REF!,#REF!)</f>
        <v>#REF!</v>
      </c>
      <c r="B55" s="31" t="s">
        <v>86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>
        <v>79.4068290307715</v>
      </c>
      <c r="O55" s="32"/>
      <c r="P55" s="32"/>
      <c r="Q55" s="32"/>
      <c r="R55" s="32"/>
      <c r="S55" s="32"/>
      <c r="T55" s="32"/>
      <c r="U55" s="32"/>
      <c r="V55" s="32"/>
      <c r="W55" s="32">
        <v>84.25670501619167</v>
      </c>
      <c r="X55" s="32">
        <v>100</v>
      </c>
      <c r="Y55" s="32"/>
      <c r="Z55" s="32"/>
      <c r="AA55" s="32"/>
      <c r="AB55" s="32"/>
      <c r="AC55" s="32"/>
      <c r="AD55" s="32"/>
      <c r="AE55" s="32">
        <v>84.568798673939</v>
      </c>
      <c r="AF55" s="32"/>
      <c r="AG55" s="32">
        <v>86.40018921475875</v>
      </c>
    </row>
    <row r="56" spans="1:33" ht="19.5">
      <c r="A56" s="30" t="e">
        <f>COUNTIF(#REF!,#REF!)</f>
        <v>#REF!</v>
      </c>
      <c r="B56" s="31" t="s">
        <v>87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>
        <v>100</v>
      </c>
      <c r="X56" s="32">
        <v>94.82810822713384</v>
      </c>
      <c r="Y56" s="32"/>
      <c r="Z56" s="32"/>
      <c r="AA56" s="32"/>
      <c r="AB56" s="32"/>
      <c r="AC56" s="32"/>
      <c r="AD56" s="32"/>
      <c r="AE56" s="32">
        <v>96.21582372161868</v>
      </c>
      <c r="AF56" s="32"/>
      <c r="AG56" s="32"/>
    </row>
    <row r="57" spans="1:33" s="33" customFormat="1" ht="19.5">
      <c r="A57" s="30" t="e">
        <f>COUNTIF(#REF!,#REF!)</f>
        <v>#REF!</v>
      </c>
      <c r="B57" s="31" t="s">
        <v>88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>
        <v>100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19.5">
      <c r="A58" s="30" t="e">
        <f>COUNTIF(#REF!,#REF!)</f>
        <v>#REF!</v>
      </c>
      <c r="B58" s="31" t="s">
        <v>89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>
        <v>99.86209666466623</v>
      </c>
      <c r="X58" s="32">
        <v>99.60241698978487</v>
      </c>
      <c r="Y58" s="32"/>
      <c r="Z58" s="32"/>
      <c r="AA58" s="32"/>
      <c r="AB58" s="32"/>
      <c r="AC58" s="32"/>
      <c r="AD58" s="32"/>
      <c r="AE58" s="32">
        <v>100</v>
      </c>
      <c r="AF58" s="32"/>
      <c r="AG58" s="32">
        <v>98.97126987541805</v>
      </c>
    </row>
    <row r="59" spans="1:33" ht="19.5">
      <c r="A59" s="30" t="e">
        <f>COUNTIF(#REF!,#REF!)</f>
        <v>#REF!</v>
      </c>
      <c r="B59" s="31" t="s">
        <v>90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>
        <v>89.37164184712499</v>
      </c>
      <c r="X59" s="32">
        <v>91.14388080290713</v>
      </c>
      <c r="Y59" s="32"/>
      <c r="Z59" s="32"/>
      <c r="AA59" s="32"/>
      <c r="AB59" s="32"/>
      <c r="AC59" s="32"/>
      <c r="AD59" s="32"/>
      <c r="AE59" s="32">
        <v>74.22910983218169</v>
      </c>
      <c r="AF59" s="32"/>
      <c r="AG59" s="32">
        <v>100</v>
      </c>
    </row>
    <row r="60" spans="1:33" ht="19.5">
      <c r="A60" s="30" t="e">
        <f>COUNTIF(#REF!,#REF!)</f>
        <v>#REF!</v>
      </c>
      <c r="B60" s="31" t="s">
        <v>91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>
        <v>79.97399661786075</v>
      </c>
      <c r="X60" s="32">
        <v>79.52191033072516</v>
      </c>
      <c r="Y60" s="32"/>
      <c r="Z60" s="32"/>
      <c r="AA60" s="32"/>
      <c r="AB60" s="32"/>
      <c r="AC60" s="32"/>
      <c r="AD60" s="32"/>
      <c r="AE60" s="32">
        <v>100</v>
      </c>
      <c r="AF60" s="32"/>
      <c r="AG60" s="32"/>
    </row>
    <row r="61" spans="1:33" ht="19.5">
      <c r="A61" s="30" t="e">
        <f>COUNTIF(#REF!,#REF!)</f>
        <v>#REF!</v>
      </c>
      <c r="B61" s="31" t="s">
        <v>92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>
        <v>100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19.5">
      <c r="A62" s="30" t="e">
        <f>COUNTIF(#REF!,#REF!)</f>
        <v>#REF!</v>
      </c>
      <c r="B62" s="31" t="s">
        <v>93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>
        <v>99.51166104758265</v>
      </c>
      <c r="X62" s="32">
        <v>100</v>
      </c>
      <c r="Y62" s="32"/>
      <c r="Z62" s="32"/>
      <c r="AA62" s="32"/>
      <c r="AB62" s="32"/>
      <c r="AC62" s="32"/>
      <c r="AD62" s="32"/>
      <c r="AE62" s="32">
        <v>99.96159419024842</v>
      </c>
      <c r="AF62" s="32"/>
      <c r="AG62" s="32"/>
    </row>
    <row r="63" spans="1:33" ht="19.5">
      <c r="A63" s="30" t="e">
        <f>COUNTIF(#REF!,#REF!)</f>
        <v>#REF!</v>
      </c>
      <c r="B63" s="31" t="s">
        <v>94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>
        <v>100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ht="19.5">
      <c r="A64" s="30" t="e">
        <f>COUNTIF(#REF!,#REF!)</f>
        <v>#REF!</v>
      </c>
      <c r="B64" s="31" t="s">
        <v>95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99.74950838789906</v>
      </c>
      <c r="X64" s="32">
        <v>99.64071963055636</v>
      </c>
      <c r="Y64" s="32"/>
      <c r="Z64" s="32"/>
      <c r="AA64" s="32"/>
      <c r="AB64" s="32"/>
      <c r="AC64" s="32"/>
      <c r="AD64" s="32"/>
      <c r="AE64" s="32">
        <v>100</v>
      </c>
      <c r="AF64" s="32"/>
      <c r="AG64" s="32">
        <v>99.03036210053753</v>
      </c>
    </row>
    <row r="65" spans="1:33" ht="19.5">
      <c r="A65" s="30" t="e">
        <f>COUNTIF(#REF!,#REF!)</f>
        <v>#REF!</v>
      </c>
      <c r="B65" s="31" t="s">
        <v>96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>
        <v>91.83826413402812</v>
      </c>
      <c r="X65" s="32">
        <v>98.740172896774</v>
      </c>
      <c r="Y65" s="32"/>
      <c r="Z65" s="32"/>
      <c r="AA65" s="32"/>
      <c r="AB65" s="32"/>
      <c r="AC65" s="32"/>
      <c r="AD65" s="32"/>
      <c r="AE65" s="32">
        <v>100</v>
      </c>
      <c r="AF65" s="32"/>
      <c r="AG65" s="32"/>
    </row>
    <row r="66" spans="1:34" ht="19.5">
      <c r="A66" s="30" t="e">
        <f>COUNTIF(#REF!,#REF!)</f>
        <v>#REF!</v>
      </c>
      <c r="B66" s="31" t="s">
        <v>97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>
        <v>98.61627626762123</v>
      </c>
      <c r="X66" s="32">
        <v>99.61291324828719</v>
      </c>
      <c r="Y66" s="32"/>
      <c r="Z66" s="32"/>
      <c r="AA66" s="32"/>
      <c r="AB66" s="32"/>
      <c r="AC66" s="32"/>
      <c r="AD66" s="32"/>
      <c r="AE66" s="32">
        <v>100</v>
      </c>
      <c r="AF66" s="32"/>
      <c r="AG66" s="32"/>
      <c r="AH66" s="36"/>
    </row>
    <row r="67" spans="1:33" ht="19.5">
      <c r="A67" s="30" t="e">
        <f>COUNTIF(#REF!,#REF!)</f>
        <v>#REF!</v>
      </c>
      <c r="B67" s="31" t="s">
        <v>98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>
        <v>99.61397456649648</v>
      </c>
      <c r="X67" s="32">
        <v>99.72657574975615</v>
      </c>
      <c r="Y67" s="32"/>
      <c r="Z67" s="32"/>
      <c r="AA67" s="32"/>
      <c r="AB67" s="32"/>
      <c r="AC67" s="32"/>
      <c r="AD67" s="32"/>
      <c r="AE67" s="32">
        <v>100</v>
      </c>
      <c r="AF67" s="32"/>
      <c r="AG67" s="32"/>
    </row>
    <row r="68" spans="1:33" ht="19.5">
      <c r="A68" s="30" t="e">
        <f>COUNTIF(#REF!,#REF!)</f>
        <v>#REF!</v>
      </c>
      <c r="B68" s="31" t="s">
        <v>99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>
        <v>100</v>
      </c>
      <c r="X68" s="32">
        <v>99.3169014084507</v>
      </c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ht="19.5">
      <c r="A69" s="30" t="e">
        <f>COUNTIF(#REF!,#REF!)</f>
        <v>#REF!</v>
      </c>
      <c r="B69" s="31" t="s">
        <v>100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>
        <v>99.78869236101069</v>
      </c>
      <c r="X69" s="32">
        <v>99.56749965793041</v>
      </c>
      <c r="Y69" s="32"/>
      <c r="Z69" s="32"/>
      <c r="AA69" s="32"/>
      <c r="AB69" s="32"/>
      <c r="AC69" s="32"/>
      <c r="AD69" s="32"/>
      <c r="AE69" s="32">
        <v>100</v>
      </c>
      <c r="AF69" s="32"/>
      <c r="AG69" s="32"/>
    </row>
    <row r="70" spans="1:33" ht="19.5">
      <c r="A70" s="30" t="e">
        <f>COUNTIF(#REF!,#REF!)</f>
        <v>#REF!</v>
      </c>
      <c r="B70" s="31" t="s">
        <v>101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>
        <v>99.72383319524994</v>
      </c>
      <c r="X70" s="32"/>
      <c r="Y70" s="32"/>
      <c r="Z70" s="32"/>
      <c r="AA70" s="32"/>
      <c r="AB70" s="32"/>
      <c r="AC70" s="32"/>
      <c r="AD70" s="32"/>
      <c r="AE70" s="32">
        <v>100</v>
      </c>
      <c r="AF70" s="32"/>
      <c r="AG70" s="32"/>
    </row>
    <row r="71" spans="1:33" ht="19.5">
      <c r="A71" s="30" t="e">
        <f>COUNTIF(#REF!,#REF!)</f>
        <v>#REF!</v>
      </c>
      <c r="B71" s="31" t="s">
        <v>102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>
        <v>100</v>
      </c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19.5">
      <c r="A72" s="30" t="e">
        <f>COUNTIF(#REF!,#REF!)</f>
        <v>#REF!</v>
      </c>
      <c r="B72" s="31" t="s">
        <v>103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>
        <v>86.65859529126892</v>
      </c>
      <c r="X72" s="32"/>
      <c r="Y72" s="32"/>
      <c r="Z72" s="32"/>
      <c r="AA72" s="32"/>
      <c r="AB72" s="32"/>
      <c r="AC72" s="32"/>
      <c r="AD72" s="32"/>
      <c r="AE72" s="32">
        <v>100</v>
      </c>
      <c r="AF72" s="32"/>
      <c r="AG72" s="32"/>
    </row>
    <row r="73" spans="1:33" ht="19.5">
      <c r="A73" s="30" t="e">
        <f>COUNTIF(#REF!,#REF!)</f>
        <v>#REF!</v>
      </c>
      <c r="B73" s="31" t="s">
        <v>104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>
        <v>100</v>
      </c>
      <c r="O73" s="32"/>
      <c r="P73" s="32"/>
      <c r="Q73" s="32"/>
      <c r="R73" s="32"/>
      <c r="S73" s="32"/>
      <c r="T73" s="32"/>
      <c r="U73" s="32"/>
      <c r="V73" s="32"/>
      <c r="W73" s="32">
        <v>85.84841583762835</v>
      </c>
      <c r="X73" s="32">
        <v>85.79185881695315</v>
      </c>
      <c r="Y73" s="32"/>
      <c r="Z73" s="32"/>
      <c r="AA73" s="32">
        <v>99.85129420512105</v>
      </c>
      <c r="AB73" s="32"/>
      <c r="AC73" s="32"/>
      <c r="AD73" s="32"/>
      <c r="AE73" s="32">
        <v>69.97997036265042</v>
      </c>
      <c r="AF73" s="32">
        <v>93.67016870831335</v>
      </c>
      <c r="AG73" s="32"/>
    </row>
    <row r="74" spans="1:33" ht="19.5">
      <c r="A74" s="30" t="e">
        <f>COUNTIF(#REF!,#REF!)</f>
        <v>#REF!</v>
      </c>
      <c r="B74" s="31" t="s">
        <v>105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>
        <v>99.57484109275683</v>
      </c>
      <c r="X74" s="32">
        <v>99.53424952792395</v>
      </c>
      <c r="Y74" s="32"/>
      <c r="Z74" s="32"/>
      <c r="AA74" s="32"/>
      <c r="AB74" s="32"/>
      <c r="AC74" s="32"/>
      <c r="AD74" s="32"/>
      <c r="AE74" s="32">
        <v>100</v>
      </c>
      <c r="AF74" s="32"/>
      <c r="AG74" s="32"/>
    </row>
    <row r="75" spans="1:33" ht="19.5">
      <c r="A75" s="30" t="e">
        <f>COUNTIF(#REF!,#REF!)</f>
        <v>#REF!</v>
      </c>
      <c r="B75" s="31" t="s">
        <v>106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>
        <v>98.48447594480373</v>
      </c>
      <c r="X75" s="32">
        <v>98.4953612469626</v>
      </c>
      <c r="Y75" s="32"/>
      <c r="Z75" s="32"/>
      <c r="AA75" s="32"/>
      <c r="AB75" s="32"/>
      <c r="AC75" s="32"/>
      <c r="AD75" s="32"/>
      <c r="AE75" s="32">
        <v>100</v>
      </c>
      <c r="AF75" s="32"/>
      <c r="AG75" s="32"/>
    </row>
    <row r="76" spans="1:33" ht="19.5">
      <c r="A76" s="30" t="e">
        <f>COUNTIF(#REF!,#REF!)</f>
        <v>#REF!</v>
      </c>
      <c r="B76" s="31" t="s">
        <v>107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>
        <v>100</v>
      </c>
      <c r="X76" s="32">
        <v>95.24918445632915</v>
      </c>
      <c r="Y76" s="32"/>
      <c r="Z76" s="32"/>
      <c r="AA76" s="32"/>
      <c r="AB76" s="32"/>
      <c r="AC76" s="32"/>
      <c r="AD76" s="32"/>
      <c r="AE76" s="32">
        <v>98.0506310579859</v>
      </c>
      <c r="AF76" s="32"/>
      <c r="AG76" s="32"/>
    </row>
    <row r="77" spans="1:33" ht="19.5">
      <c r="A77" s="30" t="e">
        <f>COUNTIF(#REF!,#REF!)</f>
        <v>#REF!</v>
      </c>
      <c r="B77" s="31" t="s">
        <v>108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>
        <v>84.78072456231581</v>
      </c>
      <c r="X77" s="32">
        <v>97.02439992065067</v>
      </c>
      <c r="Y77" s="32"/>
      <c r="Z77" s="32"/>
      <c r="AA77" s="32"/>
      <c r="AB77" s="32"/>
      <c r="AC77" s="32"/>
      <c r="AD77" s="32"/>
      <c r="AE77" s="32">
        <v>100</v>
      </c>
      <c r="AF77" s="32"/>
      <c r="AG77" s="32"/>
    </row>
    <row r="78" spans="1:33" ht="19.5">
      <c r="A78" s="30" t="e">
        <f>COUNTIF(#REF!,#REF!)</f>
        <v>#REF!</v>
      </c>
      <c r="B78" s="31" t="s">
        <v>109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>
        <v>97.75626138840259</v>
      </c>
      <c r="X78" s="32">
        <v>88.93217497898895</v>
      </c>
      <c r="Y78" s="32"/>
      <c r="Z78" s="32"/>
      <c r="AA78" s="32"/>
      <c r="AB78" s="32"/>
      <c r="AC78" s="32"/>
      <c r="AD78" s="32"/>
      <c r="AE78" s="32">
        <v>100</v>
      </c>
      <c r="AF78" s="32"/>
      <c r="AG78" s="32"/>
    </row>
    <row r="79" spans="1:33" ht="19.5">
      <c r="A79" s="30" t="e">
        <f>COUNTIF(#REF!,#REF!)</f>
        <v>#REF!</v>
      </c>
      <c r="B79" s="31" t="s">
        <v>110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>
        <v>97.52528841747306</v>
      </c>
      <c r="X79" s="32">
        <v>99.29167695059319</v>
      </c>
      <c r="Y79" s="32"/>
      <c r="Z79" s="32"/>
      <c r="AA79" s="32"/>
      <c r="AB79" s="32"/>
      <c r="AC79" s="32"/>
      <c r="AD79" s="32"/>
      <c r="AE79" s="32">
        <v>100</v>
      </c>
      <c r="AF79" s="32"/>
      <c r="AG79" s="32"/>
    </row>
    <row r="80" spans="1:33" ht="19.5">
      <c r="A80" s="30" t="e">
        <f>COUNTIF(#REF!,#REF!)</f>
        <v>#REF!</v>
      </c>
      <c r="B80" s="31" t="s">
        <v>111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>
        <v>99.56530501089324</v>
      </c>
      <c r="U80" s="32"/>
      <c r="V80" s="32"/>
      <c r="W80" s="32">
        <v>91.87433249819695</v>
      </c>
      <c r="X80" s="32">
        <v>96.10222268251741</v>
      </c>
      <c r="Y80" s="32"/>
      <c r="Z80" s="32"/>
      <c r="AA80" s="32"/>
      <c r="AB80" s="32"/>
      <c r="AC80" s="32"/>
      <c r="AD80" s="32"/>
      <c r="AE80" s="32">
        <v>100</v>
      </c>
      <c r="AF80" s="32"/>
      <c r="AG80" s="32"/>
    </row>
    <row r="81" spans="1:33" ht="19.5">
      <c r="A81" s="30" t="e">
        <f>COUNTIF(#REF!,#REF!)</f>
        <v>#REF!</v>
      </c>
      <c r="B81" s="31" t="s">
        <v>112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>
        <v>100</v>
      </c>
      <c r="P81" s="32"/>
      <c r="Q81" s="32"/>
      <c r="R81" s="32"/>
      <c r="S81" s="32"/>
      <c r="T81" s="32"/>
      <c r="U81" s="32"/>
      <c r="V81" s="32"/>
      <c r="W81" s="32"/>
      <c r="X81" s="32">
        <v>60.17116025446835</v>
      </c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ht="19.5">
      <c r="A82" s="30" t="e">
        <f>COUNTIF(#REF!,#REF!)</f>
        <v>#REF!</v>
      </c>
      <c r="B82" s="31" t="s">
        <v>113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>
        <v>98.754482804565</v>
      </c>
      <c r="X82" s="32">
        <v>98.71853006901839</v>
      </c>
      <c r="Y82" s="32"/>
      <c r="Z82" s="32"/>
      <c r="AA82" s="32"/>
      <c r="AB82" s="32"/>
      <c r="AC82" s="32"/>
      <c r="AD82" s="32"/>
      <c r="AE82" s="32">
        <v>100</v>
      </c>
      <c r="AF82" s="32"/>
      <c r="AG82" s="32"/>
    </row>
    <row r="83" spans="1:33" ht="19.5">
      <c r="A83" s="30" t="e">
        <f>COUNTIF(#REF!,#REF!)</f>
        <v>#REF!</v>
      </c>
      <c r="B83" s="31" t="s">
        <v>114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>
        <v>21.556838269875165</v>
      </c>
      <c r="X83" s="32">
        <v>96.16902347812969</v>
      </c>
      <c r="Y83" s="32"/>
      <c r="Z83" s="32"/>
      <c r="AA83" s="32"/>
      <c r="AB83" s="32"/>
      <c r="AC83" s="32"/>
      <c r="AD83" s="32"/>
      <c r="AE83" s="32">
        <v>100</v>
      </c>
      <c r="AF83" s="32"/>
      <c r="AG83" s="32"/>
    </row>
    <row r="84" spans="1:33" ht="19.5">
      <c r="A84" s="30" t="e">
        <f>COUNTIF(#REF!,#REF!)</f>
        <v>#REF!</v>
      </c>
      <c r="B84" s="31" t="s">
        <v>115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>
        <v>98.4442868540023</v>
      </c>
      <c r="X84" s="32">
        <v>91.37159950399332</v>
      </c>
      <c r="Y84" s="32"/>
      <c r="Z84" s="32"/>
      <c r="AA84" s="32"/>
      <c r="AB84" s="32"/>
      <c r="AC84" s="32"/>
      <c r="AD84" s="32"/>
      <c r="AE84" s="32">
        <v>100</v>
      </c>
      <c r="AF84" s="32"/>
      <c r="AG84" s="32"/>
    </row>
    <row r="85" spans="1:33" ht="19.5">
      <c r="A85" s="30" t="e">
        <f>COUNTIF(#REF!,#REF!)</f>
        <v>#REF!</v>
      </c>
      <c r="B85" s="31" t="s">
        <v>116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>
        <v>100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>
        <v>26.422496818036013</v>
      </c>
      <c r="AF85" s="32"/>
      <c r="AG85" s="32">
        <v>98.28817781394864</v>
      </c>
    </row>
    <row r="86" spans="1:33" ht="19.5">
      <c r="A86" s="30" t="e">
        <f>COUNTIF(#REF!,#REF!)</f>
        <v>#REF!</v>
      </c>
      <c r="B86" s="31" t="s">
        <v>117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>
        <v>97.53890698516105</v>
      </c>
      <c r="X86" s="32">
        <v>95.22968197879858</v>
      </c>
      <c r="Y86" s="32"/>
      <c r="Z86" s="32"/>
      <c r="AA86" s="32"/>
      <c r="AB86" s="32"/>
      <c r="AC86" s="32"/>
      <c r="AD86" s="32"/>
      <c r="AE86" s="32">
        <v>100</v>
      </c>
      <c r="AF86" s="32"/>
      <c r="AG86" s="32"/>
    </row>
    <row r="87" spans="1:33" ht="19.5">
      <c r="A87" s="30" t="e">
        <f>COUNTIF(#REF!,#REF!)</f>
        <v>#REF!</v>
      </c>
      <c r="B87" s="31" t="s">
        <v>118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>
        <v>27.187079407806188</v>
      </c>
      <c r="X87" s="32">
        <v>100</v>
      </c>
      <c r="Y87" s="32"/>
      <c r="Z87" s="32"/>
      <c r="AA87" s="32"/>
      <c r="AB87" s="32"/>
      <c r="AC87" s="32"/>
      <c r="AD87" s="32"/>
      <c r="AE87" s="32">
        <v>99.50738916256157</v>
      </c>
      <c r="AF87" s="32"/>
      <c r="AG87" s="32">
        <v>75.93984962406014</v>
      </c>
    </row>
    <row r="88" spans="1:33" ht="19.5">
      <c r="A88" s="30" t="e">
        <f>COUNTIF(#REF!,#REF!)</f>
        <v>#REF!</v>
      </c>
      <c r="B88" s="31" t="s">
        <v>119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>
        <v>94.37944500579337</v>
      </c>
      <c r="X88" s="32">
        <v>99.73285841495992</v>
      </c>
      <c r="Y88" s="32"/>
      <c r="Z88" s="32"/>
      <c r="AA88" s="32"/>
      <c r="AB88" s="32"/>
      <c r="AC88" s="32"/>
      <c r="AD88" s="32"/>
      <c r="AE88" s="32">
        <v>100</v>
      </c>
      <c r="AF88" s="32">
        <v>97.3489787049109</v>
      </c>
      <c r="AG88" s="32"/>
    </row>
    <row r="89" spans="1:33" ht="19.5">
      <c r="A89" s="30" t="e">
        <f>COUNTIF(#REF!,#REF!)</f>
        <v>#REF!</v>
      </c>
      <c r="B89" s="31" t="s">
        <v>120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>
        <v>99.83011157537078</v>
      </c>
      <c r="X89" s="32">
        <v>98.06567179566483</v>
      </c>
      <c r="Y89" s="32"/>
      <c r="Z89" s="32"/>
      <c r="AA89" s="32"/>
      <c r="AB89" s="32"/>
      <c r="AC89" s="37" t="s">
        <v>121</v>
      </c>
      <c r="AD89" s="32"/>
      <c r="AE89" s="32">
        <v>100</v>
      </c>
      <c r="AF89" s="32"/>
      <c r="AG89" s="32"/>
    </row>
    <row r="90" spans="1:33" ht="19.5">
      <c r="A90" s="30" t="e">
        <f>COUNTIF(#REF!,#REF!)</f>
        <v>#REF!</v>
      </c>
      <c r="B90" s="31" t="s">
        <v>122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>
        <v>98.66022325252908</v>
      </c>
      <c r="X90" s="32">
        <v>96.54881573120566</v>
      </c>
      <c r="Y90" s="32"/>
      <c r="Z90" s="32"/>
      <c r="AA90" s="32"/>
      <c r="AB90" s="32"/>
      <c r="AC90" s="32"/>
      <c r="AD90" s="32"/>
      <c r="AE90" s="32">
        <v>98.66615918457568</v>
      </c>
      <c r="AF90" s="32">
        <v>100</v>
      </c>
      <c r="AG90" s="32"/>
    </row>
    <row r="91" spans="1:33" ht="19.5">
      <c r="A91" s="30" t="e">
        <f>COUNTIF(#REF!,#REF!)</f>
        <v>#REF!</v>
      </c>
      <c r="B91" s="31" t="s">
        <v>123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>
        <v>99.60127465436875</v>
      </c>
      <c r="X91" s="32">
        <v>99.62473966376041</v>
      </c>
      <c r="Y91" s="32"/>
      <c r="Z91" s="32"/>
      <c r="AA91" s="32"/>
      <c r="AB91" s="32"/>
      <c r="AC91" s="32"/>
      <c r="AD91" s="32"/>
      <c r="AE91" s="32">
        <v>100</v>
      </c>
      <c r="AF91" s="32"/>
      <c r="AG91" s="32"/>
    </row>
    <row r="92" spans="1:33" ht="19.5">
      <c r="A92" s="30" t="e">
        <f>COUNTIF(#REF!,#REF!)</f>
        <v>#REF!</v>
      </c>
      <c r="B92" s="31" t="s">
        <v>124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>
        <v>93.52352352352352</v>
      </c>
      <c r="X92" s="32">
        <v>95.38540071465033</v>
      </c>
      <c r="Y92" s="32"/>
      <c r="Z92" s="32"/>
      <c r="AA92" s="32"/>
      <c r="AB92" s="32"/>
      <c r="AC92" s="32"/>
      <c r="AD92" s="32"/>
      <c r="AE92" s="32">
        <v>100</v>
      </c>
      <c r="AF92" s="32"/>
      <c r="AG92" s="32"/>
    </row>
    <row r="93" spans="1:33" ht="19.5">
      <c r="A93" s="30" t="e">
        <f>COUNTIF(#REF!,#REF!)</f>
        <v>#REF!</v>
      </c>
      <c r="B93" s="31" t="s">
        <v>125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>
        <v>97.608646531596</v>
      </c>
      <c r="X93" s="32">
        <v>97.42519921816269</v>
      </c>
      <c r="Y93" s="32"/>
      <c r="Z93" s="32"/>
      <c r="AA93" s="32"/>
      <c r="AB93" s="32"/>
      <c r="AC93" s="32"/>
      <c r="AD93" s="32"/>
      <c r="AE93" s="32">
        <v>100</v>
      </c>
      <c r="AF93" s="32"/>
      <c r="AG93" s="32">
        <v>97.01676897739183</v>
      </c>
    </row>
    <row r="94" spans="1:33" ht="19.5">
      <c r="A94" s="30" t="e">
        <f>COUNTIF(#REF!,#REF!)</f>
        <v>#REF!</v>
      </c>
      <c r="B94" s="31" t="s">
        <v>126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>
        <v>99.76705644519926</v>
      </c>
      <c r="X94" s="32">
        <v>98.82543683991177</v>
      </c>
      <c r="Y94" s="32"/>
      <c r="Z94" s="32"/>
      <c r="AA94" s="32"/>
      <c r="AB94" s="32"/>
      <c r="AC94" s="32"/>
      <c r="AD94" s="32"/>
      <c r="AE94" s="32">
        <v>100</v>
      </c>
      <c r="AF94" s="32"/>
      <c r="AG94" s="32"/>
    </row>
    <row r="95" spans="1:33" ht="19.5">
      <c r="A95" s="30" t="e">
        <f>COUNTIF(#REF!,#REF!)</f>
        <v>#REF!</v>
      </c>
      <c r="B95" s="31" t="s">
        <v>127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>
        <v>90.41268950028073</v>
      </c>
      <c r="X95" s="32">
        <v>90.88186877792583</v>
      </c>
      <c r="Y95" s="32"/>
      <c r="Z95" s="32"/>
      <c r="AA95" s="32"/>
      <c r="AB95" s="32"/>
      <c r="AC95" s="32"/>
      <c r="AD95" s="32"/>
      <c r="AE95" s="32">
        <v>100</v>
      </c>
      <c r="AF95" s="32"/>
      <c r="AG95" s="32"/>
    </row>
    <row r="96" spans="1:33" ht="19.5">
      <c r="A96" s="30" t="e">
        <f>COUNTIF(#REF!,#REF!)</f>
        <v>#REF!</v>
      </c>
      <c r="B96" s="31" t="s">
        <v>128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>
        <v>100</v>
      </c>
      <c r="AF96" s="32"/>
      <c r="AG96" s="32"/>
    </row>
    <row r="97" spans="1:33" ht="19.5">
      <c r="A97" s="30" t="e">
        <f>COUNTIF(#REF!,#REF!)</f>
        <v>#REF!</v>
      </c>
      <c r="B97" s="31" t="s">
        <v>129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>
        <v>100</v>
      </c>
      <c r="X97" s="32">
        <v>99.89417182923775</v>
      </c>
      <c r="Y97" s="32"/>
      <c r="Z97" s="32"/>
      <c r="AA97" s="37" t="s">
        <v>121</v>
      </c>
      <c r="AB97" s="32"/>
      <c r="AC97" s="32"/>
      <c r="AD97" s="32"/>
      <c r="AE97" s="32"/>
      <c r="AF97" s="32"/>
      <c r="AG97" s="32"/>
    </row>
    <row r="98" spans="1:33" ht="19.5">
      <c r="A98" s="30" t="e">
        <f>COUNTIF(#REF!,#REF!)</f>
        <v>#REF!</v>
      </c>
      <c r="B98" s="31" t="s">
        <v>130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>
        <v>99.66404886561955</v>
      </c>
      <c r="X98" s="32">
        <v>99.51208886952733</v>
      </c>
      <c r="Y98" s="32"/>
      <c r="Z98" s="32"/>
      <c r="AA98" s="32"/>
      <c r="AB98" s="32"/>
      <c r="AC98" s="32"/>
      <c r="AD98" s="32"/>
      <c r="AE98" s="32">
        <v>99.90378307456811</v>
      </c>
      <c r="AF98" s="32"/>
      <c r="AG98" s="32">
        <v>100</v>
      </c>
    </row>
    <row r="99" spans="1:33" ht="19.5">
      <c r="A99" s="30" t="e">
        <f>COUNTIF(#REF!,#REF!)</f>
        <v>#REF!</v>
      </c>
      <c r="B99" s="31" t="s">
        <v>131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>
        <v>100</v>
      </c>
      <c r="P99" s="32"/>
      <c r="Q99" s="32"/>
      <c r="R99" s="32"/>
      <c r="S99" s="32"/>
      <c r="T99" s="32"/>
      <c r="U99" s="32"/>
      <c r="V99" s="32"/>
      <c r="W99" s="32">
        <v>84.68664319667744</v>
      </c>
      <c r="X99" s="32"/>
      <c r="Y99" s="32"/>
      <c r="Z99" s="32"/>
      <c r="AA99" s="32"/>
      <c r="AB99" s="32"/>
      <c r="AC99" s="32"/>
      <c r="AD99" s="32"/>
      <c r="AE99" s="32">
        <v>91.20691914559036</v>
      </c>
      <c r="AF99" s="32"/>
      <c r="AG99" s="32"/>
    </row>
    <row r="100" spans="1:33" ht="19.5">
      <c r="A100" s="30" t="e">
        <f>COUNTIF(#REF!,#REF!)</f>
        <v>#REF!</v>
      </c>
      <c r="B100" s="31" t="s">
        <v>132</v>
      </c>
      <c r="C100" s="32"/>
      <c r="D100" s="32">
        <v>100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>
        <v>14.043583535108958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ht="19.5">
      <c r="A101" s="30" t="e">
        <f>COUNTIF(#REF!,#REF!)</f>
        <v>#REF!</v>
      </c>
      <c r="B101" s="31" t="s">
        <v>133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>
        <v>100</v>
      </c>
      <c r="V101" s="32"/>
      <c r="W101" s="32"/>
      <c r="X101" s="32">
        <v>86.95991620773323</v>
      </c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19.5">
      <c r="A102" s="30" t="e">
        <f>COUNTIF(#REF!,#REF!)</f>
        <v>#REF!</v>
      </c>
      <c r="B102" s="31" t="s">
        <v>134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82.67562272600057</v>
      </c>
      <c r="X102" s="32">
        <v>82.81469021586769</v>
      </c>
      <c r="Y102" s="32"/>
      <c r="Z102" s="32"/>
      <c r="AA102" s="32"/>
      <c r="AB102" s="32"/>
      <c r="AC102" s="32"/>
      <c r="AD102" s="32"/>
      <c r="AE102" s="32">
        <v>100</v>
      </c>
      <c r="AF102" s="32"/>
      <c r="AG102" s="32"/>
    </row>
    <row r="103" spans="1:33" ht="19.5">
      <c r="A103" s="30" t="e">
        <f>COUNTIF(#REF!,#REF!)</f>
        <v>#REF!</v>
      </c>
      <c r="B103" s="31" t="s">
        <v>135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>
        <v>100</v>
      </c>
      <c r="Y103" s="32"/>
      <c r="Z103" s="32"/>
      <c r="AA103" s="32"/>
      <c r="AB103" s="32"/>
      <c r="AC103" s="32"/>
      <c r="AD103" s="32"/>
      <c r="AE103" s="32">
        <v>93.42105263157893</v>
      </c>
      <c r="AF103" s="32"/>
      <c r="AG103" s="32">
        <v>93.42105263157893</v>
      </c>
    </row>
    <row r="104" spans="1:33" ht="19.5">
      <c r="A104" s="30" t="e">
        <f>COUNTIF(#REF!,#REF!)</f>
        <v>#REF!</v>
      </c>
      <c r="B104" s="31" t="s">
        <v>136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>
        <v>100</v>
      </c>
      <c r="Y104" s="32"/>
      <c r="Z104" s="32"/>
      <c r="AA104" s="32"/>
      <c r="AB104" s="32"/>
      <c r="AC104" s="32"/>
      <c r="AD104" s="32"/>
      <c r="AE104" s="32">
        <v>93.42105263157895</v>
      </c>
      <c r="AF104" s="32"/>
      <c r="AG104" s="32">
        <v>93.42105263157895</v>
      </c>
    </row>
    <row r="105" spans="1:33" ht="19.5">
      <c r="A105" s="30" t="e">
        <f>COUNTIF(#REF!,#REF!)</f>
        <v>#REF!</v>
      </c>
      <c r="B105" s="31" t="s">
        <v>137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>
        <v>99.51577024955355</v>
      </c>
      <c r="X105" s="32">
        <v>99.33175632903858</v>
      </c>
      <c r="Y105" s="32"/>
      <c r="Z105" s="32"/>
      <c r="AA105" s="32"/>
      <c r="AB105" s="32"/>
      <c r="AC105" s="32"/>
      <c r="AD105" s="32"/>
      <c r="AE105" s="32">
        <v>100</v>
      </c>
      <c r="AF105" s="32"/>
      <c r="AG105" s="32"/>
    </row>
    <row r="106" spans="1:33" ht="19.5">
      <c r="A106" s="30" t="e">
        <f>COUNTIF(#REF!,#REF!)</f>
        <v>#REF!</v>
      </c>
      <c r="B106" s="31" t="s">
        <v>138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>
        <v>99.98967859628908</v>
      </c>
      <c r="X106" s="32">
        <v>99.39442383173667</v>
      </c>
      <c r="Y106" s="32"/>
      <c r="Z106" s="32"/>
      <c r="AA106" s="32"/>
      <c r="AB106" s="32"/>
      <c r="AC106" s="32"/>
      <c r="AD106" s="32"/>
      <c r="AE106" s="32">
        <v>100</v>
      </c>
      <c r="AF106" s="32"/>
      <c r="AG106" s="32"/>
    </row>
    <row r="107" spans="1:33" ht="19.5">
      <c r="A107" s="30" t="e">
        <f>COUNTIF(#REF!,#REF!)</f>
        <v>#REF!</v>
      </c>
      <c r="B107" s="31" t="s">
        <v>139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>
        <v>99.7623421333178</v>
      </c>
      <c r="X107" s="32">
        <v>99.66929868968647</v>
      </c>
      <c r="Y107" s="32"/>
      <c r="Z107" s="32"/>
      <c r="AA107" s="32"/>
      <c r="AB107" s="32"/>
      <c r="AC107" s="32"/>
      <c r="AD107" s="32"/>
      <c r="AE107" s="32">
        <v>100</v>
      </c>
      <c r="AF107" s="32"/>
      <c r="AG107" s="32"/>
    </row>
    <row r="108" spans="1:33" ht="19.5">
      <c r="A108" s="30" t="e">
        <f>COUNTIF(#REF!,#REF!)</f>
        <v>#REF!</v>
      </c>
      <c r="B108" s="31" t="s">
        <v>140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>
        <v>100</v>
      </c>
      <c r="X108" s="32"/>
      <c r="Y108" s="32"/>
      <c r="Z108" s="32"/>
      <c r="AA108" s="32"/>
      <c r="AB108" s="32"/>
      <c r="AC108" s="32"/>
      <c r="AD108" s="32"/>
      <c r="AE108" s="32">
        <v>76.09060402684564</v>
      </c>
      <c r="AF108" s="32"/>
      <c r="AG108" s="32"/>
    </row>
    <row r="109" spans="1:33" ht="19.5">
      <c r="A109" s="30" t="e">
        <f>COUNTIF(#REF!,#REF!)</f>
        <v>#REF!</v>
      </c>
      <c r="B109" s="31" t="s">
        <v>141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>
        <v>100</v>
      </c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1:33" ht="19.5">
      <c r="A110" s="30" t="e">
        <f>COUNTIF(#REF!,#REF!)</f>
        <v>#REF!</v>
      </c>
      <c r="B110" s="31" t="s">
        <v>142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>
        <v>98.61092983797289</v>
      </c>
      <c r="X110" s="32">
        <v>99.23074036549212</v>
      </c>
      <c r="Y110" s="32"/>
      <c r="Z110" s="32"/>
      <c r="AA110" s="32"/>
      <c r="AB110" s="32"/>
      <c r="AC110" s="32"/>
      <c r="AD110" s="32"/>
      <c r="AE110" s="32">
        <v>100</v>
      </c>
      <c r="AF110" s="32"/>
      <c r="AG110" s="32"/>
    </row>
    <row r="111" spans="1:33" ht="19.5">
      <c r="A111" s="30" t="e">
        <f>COUNTIF(#REF!,#REF!)</f>
        <v>#REF!</v>
      </c>
      <c r="B111" s="31" t="s">
        <v>143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>
        <v>10.101948856595696</v>
      </c>
      <c r="X111" s="32">
        <v>100</v>
      </c>
      <c r="Y111" s="32"/>
      <c r="Z111" s="32"/>
      <c r="AA111" s="32"/>
      <c r="AB111" s="32"/>
      <c r="AC111" s="32"/>
      <c r="AD111" s="32"/>
      <c r="AE111" s="32">
        <v>10.152397604910938</v>
      </c>
      <c r="AF111" s="32"/>
      <c r="AG111" s="32"/>
    </row>
    <row r="112" spans="1:33" ht="19.5">
      <c r="A112" s="30" t="e">
        <f>COUNTIF(#REF!,#REF!)</f>
        <v>#REF!</v>
      </c>
      <c r="B112" s="31" t="s">
        <v>144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>
        <v>100</v>
      </c>
      <c r="X112" s="32">
        <v>98.63061797752809</v>
      </c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1:33" ht="19.5">
      <c r="A113" s="30" t="e">
        <f>COUNTIF(#REF!,#REF!)</f>
        <v>#REF!</v>
      </c>
      <c r="B113" s="31" t="s">
        <v>145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>
        <v>100</v>
      </c>
      <c r="X113" s="32"/>
      <c r="Y113" s="32"/>
      <c r="Z113" s="32"/>
      <c r="AA113" s="32"/>
      <c r="AB113" s="32"/>
      <c r="AC113" s="32"/>
      <c r="AD113" s="32"/>
      <c r="AE113" s="32">
        <v>90.07741547359589</v>
      </c>
      <c r="AF113" s="32"/>
      <c r="AG113" s="32"/>
    </row>
    <row r="114" spans="1:33" ht="19.5">
      <c r="A114" s="30" t="e">
        <f>COUNTIF(#REF!,#REF!)</f>
        <v>#REF!</v>
      </c>
      <c r="B114" s="31" t="s">
        <v>146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>
        <v>99.61801367108966</v>
      </c>
      <c r="Y114" s="32"/>
      <c r="Z114" s="32"/>
      <c r="AA114" s="32"/>
      <c r="AB114" s="32"/>
      <c r="AC114" s="32"/>
      <c r="AD114" s="32"/>
      <c r="AE114" s="32">
        <v>100</v>
      </c>
      <c r="AF114" s="32"/>
      <c r="AG114" s="32"/>
    </row>
    <row r="115" spans="1:33" ht="19.5">
      <c r="A115" s="30" t="e">
        <f>COUNTIF(#REF!,#REF!)</f>
        <v>#REF!</v>
      </c>
      <c r="B115" s="31" t="s">
        <v>147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>
        <v>99.0468920296346</v>
      </c>
      <c r="X115" s="32">
        <v>99.50219424619885</v>
      </c>
      <c r="Y115" s="32"/>
      <c r="Z115" s="32"/>
      <c r="AA115" s="32"/>
      <c r="AB115" s="32"/>
      <c r="AC115" s="32"/>
      <c r="AD115" s="32"/>
      <c r="AE115" s="32">
        <v>100</v>
      </c>
      <c r="AF115" s="32"/>
      <c r="AG115" s="32">
        <v>98.18602535277805</v>
      </c>
    </row>
    <row r="116" spans="1:33" ht="19.5">
      <c r="A116" s="30" t="e">
        <f>COUNTIF(#REF!,#REF!)</f>
        <v>#REF!</v>
      </c>
      <c r="B116" s="31" t="s">
        <v>148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>
        <v>74.22474574156111</v>
      </c>
      <c r="X116" s="32">
        <v>100</v>
      </c>
      <c r="Y116" s="32"/>
      <c r="Z116" s="32"/>
      <c r="AA116" s="32"/>
      <c r="AB116" s="32"/>
      <c r="AC116" s="32"/>
      <c r="AD116" s="32"/>
      <c r="AE116" s="32">
        <v>70.60778727445394</v>
      </c>
      <c r="AF116" s="32"/>
      <c r="AG116" s="32"/>
    </row>
    <row r="117" spans="1:33" ht="19.5">
      <c r="A117" s="30" t="e">
        <f>COUNTIF(#REF!,#REF!)</f>
        <v>#REF!</v>
      </c>
      <c r="B117" s="31" t="s">
        <v>149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>
        <v>98.84675816374823</v>
      </c>
      <c r="X117" s="32">
        <v>100</v>
      </c>
      <c r="Y117" s="32"/>
      <c r="Z117" s="32"/>
      <c r="AA117" s="32"/>
      <c r="AB117" s="32"/>
      <c r="AC117" s="32"/>
      <c r="AD117" s="32"/>
      <c r="AE117" s="32">
        <v>97.47573178016727</v>
      </c>
      <c r="AF117" s="32"/>
      <c r="AG117" s="32"/>
    </row>
    <row r="118" spans="1:33" ht="19.5">
      <c r="A118" s="30" t="e">
        <f>COUNTIF(#REF!,#REF!)</f>
        <v>#REF!</v>
      </c>
      <c r="B118" s="31" t="s">
        <v>150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>
        <v>99.48069649007881</v>
      </c>
      <c r="X118" s="32">
        <v>99.44077140805204</v>
      </c>
      <c r="Y118" s="32"/>
      <c r="Z118" s="32"/>
      <c r="AA118" s="32"/>
      <c r="AB118" s="32"/>
      <c r="AC118" s="32"/>
      <c r="AD118" s="32"/>
      <c r="AE118" s="32">
        <v>100</v>
      </c>
      <c r="AF118" s="32"/>
      <c r="AG118" s="32"/>
    </row>
    <row r="119" spans="1:33" ht="19.5">
      <c r="A119" s="30" t="e">
        <f>COUNTIF(#REF!,#REF!)</f>
        <v>#REF!</v>
      </c>
      <c r="B119" s="31" t="s">
        <v>151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>
        <v>99.4759795801075</v>
      </c>
      <c r="X119" s="32">
        <v>99.32688347725109</v>
      </c>
      <c r="Y119" s="32"/>
      <c r="Z119" s="32"/>
      <c r="AA119" s="32"/>
      <c r="AB119" s="32"/>
      <c r="AC119" s="32"/>
      <c r="AD119" s="32"/>
      <c r="AE119" s="32">
        <v>100</v>
      </c>
      <c r="AF119" s="32"/>
      <c r="AG119" s="32"/>
    </row>
    <row r="120" spans="1:33" ht="19.5">
      <c r="A120" s="30" t="e">
        <f>COUNTIF(#REF!,#REF!)</f>
        <v>#REF!</v>
      </c>
      <c r="B120" s="31" t="s">
        <v>152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>
        <v>100</v>
      </c>
      <c r="AG120" s="32"/>
    </row>
    <row r="121" spans="1:33" ht="19.5">
      <c r="A121" s="30" t="e">
        <f>COUNTIF(#REF!,#REF!)</f>
        <v>#REF!</v>
      </c>
      <c r="B121" s="31" t="s">
        <v>153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>
        <v>98.3640081799591</v>
      </c>
      <c r="X121" s="32">
        <v>98.3640081799591</v>
      </c>
      <c r="Y121" s="32"/>
      <c r="Z121" s="32"/>
      <c r="AA121" s="32"/>
      <c r="AB121" s="32"/>
      <c r="AC121" s="32"/>
      <c r="AD121" s="32"/>
      <c r="AE121" s="32">
        <v>100</v>
      </c>
      <c r="AF121" s="32"/>
      <c r="AG121" s="32"/>
    </row>
    <row r="122" spans="1:33" ht="19.5">
      <c r="A122" s="30" t="e">
        <f>COUNTIF(#REF!,#REF!)</f>
        <v>#REF!</v>
      </c>
      <c r="B122" s="31" t="s">
        <v>154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>
        <v>98.92893885949441</v>
      </c>
      <c r="X122" s="32">
        <v>99.46250461765793</v>
      </c>
      <c r="Y122" s="32"/>
      <c r="Z122" s="32"/>
      <c r="AA122" s="32"/>
      <c r="AB122" s="32"/>
      <c r="AC122" s="32"/>
      <c r="AD122" s="32"/>
      <c r="AE122" s="32">
        <v>100</v>
      </c>
      <c r="AF122" s="32"/>
      <c r="AG122" s="32"/>
    </row>
    <row r="123" spans="1:33" ht="19.5">
      <c r="A123" s="30" t="e">
        <f>COUNTIF(#REF!,#REF!)</f>
        <v>#REF!</v>
      </c>
      <c r="B123" s="31" t="s">
        <v>155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>
        <v>100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>
        <v>84.98759305210919</v>
      </c>
      <c r="Y123" s="32"/>
      <c r="Z123" s="32"/>
      <c r="AA123" s="32"/>
      <c r="AB123" s="32"/>
      <c r="AC123" s="32"/>
      <c r="AD123" s="32"/>
      <c r="AE123" s="32"/>
      <c r="AF123" s="32"/>
      <c r="AG123" s="32"/>
    </row>
    <row r="124" spans="1:33" ht="19.5">
      <c r="A124" s="30" t="e">
        <f>COUNTIF(#REF!,#REF!)</f>
        <v>#REF!</v>
      </c>
      <c r="B124" s="31" t="s">
        <v>156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>
        <v>100</v>
      </c>
      <c r="O124" s="32"/>
      <c r="P124" s="32"/>
      <c r="Q124" s="32"/>
      <c r="R124" s="32"/>
      <c r="S124" s="32"/>
      <c r="T124" s="32"/>
      <c r="U124" s="32"/>
      <c r="V124" s="32"/>
      <c r="W124" s="32">
        <v>96.92737430167598</v>
      </c>
      <c r="X124" s="32">
        <v>96.52294853963839</v>
      </c>
      <c r="Y124" s="32"/>
      <c r="Z124" s="32"/>
      <c r="AA124" s="32"/>
      <c r="AB124" s="32"/>
      <c r="AC124" s="32"/>
      <c r="AD124" s="32"/>
      <c r="AE124" s="32"/>
      <c r="AF124" s="32"/>
      <c r="AG124" s="32"/>
    </row>
    <row r="125" spans="1:33" ht="19.5">
      <c r="A125" s="30" t="e">
        <f>COUNTIF(#REF!,#REF!)</f>
        <v>#REF!</v>
      </c>
      <c r="B125" s="31" t="s">
        <v>157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>
        <v>100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</row>
    <row r="126" spans="1:33" ht="19.5">
      <c r="A126" s="30" t="e">
        <f>COUNTIF(#REF!,#REF!)</f>
        <v>#REF!</v>
      </c>
      <c r="B126" s="31" t="s">
        <v>158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>
        <v>100</v>
      </c>
      <c r="X126" s="32">
        <v>99.51611095195985</v>
      </c>
      <c r="Y126" s="32"/>
      <c r="Z126" s="32"/>
      <c r="AA126" s="32"/>
      <c r="AB126" s="32"/>
      <c r="AC126" s="32"/>
      <c r="AD126" s="32"/>
      <c r="AE126" s="32">
        <v>85.15194952600702</v>
      </c>
      <c r="AF126" s="32"/>
      <c r="AG126" s="32"/>
    </row>
    <row r="127" spans="1:33" ht="19.5">
      <c r="A127" s="30" t="e">
        <f>COUNTIF(#REF!,#REF!)</f>
        <v>#REF!</v>
      </c>
      <c r="B127" s="31" t="s">
        <v>159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>
        <v>88.09034907597535</v>
      </c>
      <c r="X127" s="32">
        <v>91.47121535181238</v>
      </c>
      <c r="Y127" s="32"/>
      <c r="Z127" s="32"/>
      <c r="AA127" s="32"/>
      <c r="AB127" s="32"/>
      <c r="AC127" s="32"/>
      <c r="AD127" s="32"/>
      <c r="AE127" s="32">
        <v>100</v>
      </c>
      <c r="AF127" s="32"/>
      <c r="AG127" s="32"/>
    </row>
    <row r="128" spans="1:33" ht="19.5">
      <c r="A128" s="30" t="e">
        <f>COUNTIF(#REF!,#REF!)</f>
        <v>#REF!</v>
      </c>
      <c r="B128" s="31" t="s">
        <v>160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>
        <v>98.89135170688496</v>
      </c>
      <c r="X128" s="32">
        <v>100</v>
      </c>
      <c r="Y128" s="32"/>
      <c r="Z128" s="32"/>
      <c r="AA128" s="32"/>
      <c r="AB128" s="32"/>
      <c r="AC128" s="32"/>
      <c r="AD128" s="32"/>
      <c r="AE128" s="32">
        <v>99.40572188548586</v>
      </c>
      <c r="AF128" s="32"/>
      <c r="AG128" s="32"/>
    </row>
    <row r="129" spans="1:33" ht="19.5">
      <c r="A129" s="30" t="e">
        <f>COUNTIF(#REF!,#REF!)</f>
        <v>#REF!</v>
      </c>
      <c r="B129" s="31" t="s">
        <v>161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>
        <v>90.43321299638988</v>
      </c>
      <c r="X129" s="32">
        <v>99.6023856858847</v>
      </c>
      <c r="Y129" s="32"/>
      <c r="Z129" s="32"/>
      <c r="AA129" s="32"/>
      <c r="AB129" s="32"/>
      <c r="AC129" s="32"/>
      <c r="AD129" s="32"/>
      <c r="AE129" s="32">
        <v>100</v>
      </c>
      <c r="AF129" s="32"/>
      <c r="AG129" s="32">
        <v>98.23529411764707</v>
      </c>
    </row>
    <row r="130" spans="1:33" ht="19.5">
      <c r="A130" s="30" t="e">
        <f>COUNTIF(#REF!,#REF!)</f>
        <v>#REF!</v>
      </c>
      <c r="B130" s="31" t="s">
        <v>162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>
        <v>100</v>
      </c>
      <c r="X130" s="32">
        <v>60.160345716486994</v>
      </c>
      <c r="Y130" s="32"/>
      <c r="Z130" s="32"/>
      <c r="AA130" s="32"/>
      <c r="AB130" s="32"/>
      <c r="AC130" s="32"/>
      <c r="AD130" s="32"/>
      <c r="AE130" s="32">
        <v>61.831247544087354</v>
      </c>
      <c r="AF130" s="32"/>
      <c r="AG130" s="32"/>
    </row>
    <row r="131" spans="1:33" ht="19.5">
      <c r="A131" s="30" t="e">
        <f>COUNTIF(#REF!,#REF!)</f>
        <v>#REF!</v>
      </c>
      <c r="B131" s="31" t="s">
        <v>163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>
        <v>100</v>
      </c>
      <c r="X131" s="32">
        <v>95.90476190476191</v>
      </c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ht="19.5">
      <c r="A132" s="30" t="e">
        <f>COUNTIF(#REF!,#REF!)</f>
        <v>#REF!</v>
      </c>
      <c r="B132" s="31" t="s">
        <v>164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>
        <v>90.56534852896668</v>
      </c>
      <c r="X132" s="32">
        <v>100</v>
      </c>
      <c r="Y132" s="32"/>
      <c r="Z132" s="32"/>
      <c r="AA132" s="32"/>
      <c r="AB132" s="32"/>
      <c r="AC132" s="32"/>
      <c r="AD132" s="32"/>
      <c r="AE132" s="32">
        <v>82.61171721787474</v>
      </c>
      <c r="AF132" s="32"/>
      <c r="AG132" s="32"/>
    </row>
    <row r="133" spans="1:33" ht="19.5">
      <c r="A133" s="30" t="e">
        <f>COUNTIF(#REF!,#REF!)</f>
        <v>#REF!</v>
      </c>
      <c r="B133" s="31" t="s">
        <v>165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>
        <v>99.76076555023923</v>
      </c>
      <c r="X133" s="32"/>
      <c r="Y133" s="32"/>
      <c r="Z133" s="32"/>
      <c r="AA133" s="32"/>
      <c r="AB133" s="32"/>
      <c r="AC133" s="32"/>
      <c r="AD133" s="32"/>
      <c r="AE133" s="32">
        <v>100</v>
      </c>
      <c r="AF133" s="32"/>
      <c r="AG133" s="32"/>
    </row>
    <row r="134" spans="1:33" ht="19.5">
      <c r="A134" s="30" t="e">
        <f>COUNTIF(#REF!,#REF!)</f>
        <v>#REF!</v>
      </c>
      <c r="B134" s="31" t="s">
        <v>166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>
        <v>98.60048090300128</v>
      </c>
      <c r="X134" s="32"/>
      <c r="Y134" s="32"/>
      <c r="Z134" s="32"/>
      <c r="AA134" s="32"/>
      <c r="AB134" s="32"/>
      <c r="AC134" s="32"/>
      <c r="AD134" s="32"/>
      <c r="AE134" s="32">
        <v>100</v>
      </c>
      <c r="AF134" s="32"/>
      <c r="AG134" s="32"/>
    </row>
    <row r="135" spans="1:33" ht="19.5">
      <c r="A135" s="30" t="e">
        <f>COUNTIF(#REF!,#REF!)</f>
        <v>#REF!</v>
      </c>
      <c r="B135" s="31" t="s">
        <v>167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>
        <v>98.70466321243524</v>
      </c>
      <c r="X135" s="32">
        <v>99.47780678851176</v>
      </c>
      <c r="Y135" s="32"/>
      <c r="Z135" s="32"/>
      <c r="AA135" s="32">
        <v>45.958986731001204</v>
      </c>
      <c r="AB135" s="32"/>
      <c r="AC135" s="32"/>
      <c r="AD135" s="32"/>
      <c r="AE135" s="32">
        <v>100</v>
      </c>
      <c r="AF135" s="32"/>
      <c r="AG135" s="32"/>
    </row>
    <row r="136" spans="1:33" ht="19.5">
      <c r="A136" s="30" t="e">
        <f>COUNTIF(#REF!,#REF!)</f>
        <v>#REF!</v>
      </c>
      <c r="B136" s="31" t="s">
        <v>168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>
        <v>99.43775100401606</v>
      </c>
      <c r="X136" s="32">
        <v>99.75825946817083</v>
      </c>
      <c r="Y136" s="32"/>
      <c r="Z136" s="32"/>
      <c r="AA136" s="32"/>
      <c r="AB136" s="32"/>
      <c r="AC136" s="32"/>
      <c r="AD136" s="32"/>
      <c r="AE136" s="32">
        <v>100</v>
      </c>
      <c r="AF136" s="32"/>
      <c r="AG136" s="32"/>
    </row>
    <row r="137" spans="1:33" ht="19.5">
      <c r="A137" s="30" t="e">
        <f>COUNTIF(#REF!,#REF!)</f>
        <v>#REF!</v>
      </c>
      <c r="B137" s="31" t="s">
        <v>169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>
        <v>91.70664838930774</v>
      </c>
      <c r="X137" s="32">
        <v>100</v>
      </c>
      <c r="Y137" s="32"/>
      <c r="Z137" s="32"/>
      <c r="AA137" s="32"/>
      <c r="AB137" s="32"/>
      <c r="AC137" s="32"/>
      <c r="AD137" s="32"/>
      <c r="AE137" s="32">
        <v>92.21226740179188</v>
      </c>
      <c r="AF137" s="32"/>
      <c r="AG137" s="32"/>
    </row>
    <row r="138" spans="1:33" ht="19.5">
      <c r="A138" s="30" t="e">
        <f>COUNTIF(#REF!,#REF!)</f>
        <v>#REF!</v>
      </c>
      <c r="B138" s="31" t="s">
        <v>170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>
        <v>98.5278235661911</v>
      </c>
      <c r="X138" s="32">
        <v>99.44352016522288</v>
      </c>
      <c r="Y138" s="32"/>
      <c r="Z138" s="32"/>
      <c r="AA138" s="32"/>
      <c r="AB138" s="32"/>
      <c r="AC138" s="32"/>
      <c r="AD138" s="32"/>
      <c r="AE138" s="32">
        <v>100</v>
      </c>
      <c r="AF138" s="32"/>
      <c r="AG138" s="32"/>
    </row>
    <row r="139" spans="1:33" ht="19.5">
      <c r="A139" s="30" t="e">
        <f>COUNTIF(#REF!,#REF!)</f>
        <v>#REF!</v>
      </c>
      <c r="B139" s="31" t="s">
        <v>171</v>
      </c>
      <c r="C139" s="32">
        <v>100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</row>
    <row r="140" spans="1:33" ht="19.5">
      <c r="A140" s="30" t="e">
        <f>COUNTIF(#REF!,#REF!)</f>
        <v>#REF!</v>
      </c>
      <c r="B140" s="31" t="s">
        <v>172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>
        <v>46.52777777777777</v>
      </c>
      <c r="X140" s="32">
        <v>46.04810996563574</v>
      </c>
      <c r="Y140" s="32"/>
      <c r="Z140" s="32"/>
      <c r="AA140" s="32"/>
      <c r="AB140" s="32"/>
      <c r="AC140" s="32"/>
      <c r="AD140" s="32"/>
      <c r="AE140" s="32">
        <v>46.68989547038328</v>
      </c>
      <c r="AF140" s="32"/>
      <c r="AG140" s="32">
        <v>100</v>
      </c>
    </row>
    <row r="141" spans="1:33" ht="19.5">
      <c r="A141" s="30" t="e">
        <f>COUNTIF(#REF!,#REF!)</f>
        <v>#REF!</v>
      </c>
      <c r="B141" s="31" t="s">
        <v>173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>
        <v>99.62406015037595</v>
      </c>
      <c r="X141" s="32">
        <v>98.88059701492537</v>
      </c>
      <c r="Y141" s="32"/>
      <c r="Z141" s="32"/>
      <c r="AA141" s="32"/>
      <c r="AB141" s="32"/>
      <c r="AC141" s="32"/>
      <c r="AD141" s="32"/>
      <c r="AE141" s="32">
        <v>100</v>
      </c>
      <c r="AF141" s="32"/>
      <c r="AG141" s="32"/>
    </row>
    <row r="142" spans="1:33" ht="19.5">
      <c r="A142" s="30" t="e">
        <f>COUNTIF(#REF!,#REF!)</f>
        <v>#REF!</v>
      </c>
      <c r="B142" s="31" t="s">
        <v>174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>
        <v>94.53281995428678</v>
      </c>
      <c r="X142" s="32">
        <v>98.6520883026238</v>
      </c>
      <c r="Y142" s="32"/>
      <c r="Z142" s="32"/>
      <c r="AA142" s="32"/>
      <c r="AB142" s="32"/>
      <c r="AC142" s="32"/>
      <c r="AD142" s="32"/>
      <c r="AE142" s="32">
        <v>100</v>
      </c>
      <c r="AF142" s="32"/>
      <c r="AG142" s="32"/>
    </row>
    <row r="143" spans="1:33" ht="19.5">
      <c r="A143" s="30" t="e">
        <f>COUNTIF(#REF!,#REF!)</f>
        <v>#REF!</v>
      </c>
      <c r="B143" s="31" t="s">
        <v>175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>
        <v>99.76940814757879</v>
      </c>
      <c r="X143" s="32">
        <v>99.31140015302218</v>
      </c>
      <c r="Y143" s="32"/>
      <c r="Z143" s="32"/>
      <c r="AA143" s="32"/>
      <c r="AB143" s="32"/>
      <c r="AC143" s="32"/>
      <c r="AD143" s="32"/>
      <c r="AE143" s="32">
        <v>99.76940814757879</v>
      </c>
      <c r="AF143" s="32"/>
      <c r="AG143" s="32">
        <v>100</v>
      </c>
    </row>
    <row r="144" spans="1:33" ht="19.5">
      <c r="A144" s="30" t="e">
        <f>COUNTIF(#REF!,#REF!)</f>
        <v>#REF!</v>
      </c>
      <c r="B144" s="31" t="s">
        <v>176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>
        <v>65.99999999999999</v>
      </c>
      <c r="P144" s="32"/>
      <c r="Q144" s="32"/>
      <c r="R144" s="32"/>
      <c r="S144" s="32"/>
      <c r="T144" s="32"/>
      <c r="U144" s="32"/>
      <c r="V144" s="32"/>
      <c r="W144" s="32">
        <v>92.3076923076923</v>
      </c>
      <c r="X144" s="32">
        <v>98.14126394052045</v>
      </c>
      <c r="Y144" s="32"/>
      <c r="Z144" s="32"/>
      <c r="AA144" s="32"/>
      <c r="AB144" s="32"/>
      <c r="AC144" s="32"/>
      <c r="AD144" s="32"/>
      <c r="AE144" s="32">
        <v>90.72164948453607</v>
      </c>
      <c r="AF144" s="32"/>
      <c r="AG144" s="32">
        <v>100</v>
      </c>
    </row>
    <row r="145" spans="1:33" ht="19.5">
      <c r="A145" s="30" t="e">
        <f>COUNTIF(#REF!,#REF!)</f>
        <v>#REF!</v>
      </c>
      <c r="B145" s="31" t="s">
        <v>177</v>
      </c>
      <c r="C145" s="32"/>
      <c r="D145" s="32"/>
      <c r="E145" s="32"/>
      <c r="F145" s="32"/>
      <c r="G145" s="32"/>
      <c r="H145" s="32"/>
      <c r="I145" s="32"/>
      <c r="J145" s="32">
        <v>84.5</v>
      </c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>
        <v>83.66336633663367</v>
      </c>
      <c r="X145" s="32">
        <v>100</v>
      </c>
      <c r="Y145" s="32"/>
      <c r="Z145" s="32"/>
      <c r="AA145" s="32"/>
      <c r="AB145" s="32"/>
      <c r="AC145" s="32"/>
      <c r="AD145" s="32"/>
      <c r="AE145" s="32">
        <v>82.43902439024392</v>
      </c>
      <c r="AF145" s="32">
        <v>82.84313725490196</v>
      </c>
      <c r="AG145" s="32">
        <v>99.41176470588235</v>
      </c>
    </row>
    <row r="146" spans="1:33" ht="19.5">
      <c r="A146" s="30" t="e">
        <f>COUNTIF(#REF!,#REF!)</f>
        <v>#REF!</v>
      </c>
      <c r="B146" s="31" t="s">
        <v>178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>
        <v>100</v>
      </c>
      <c r="AF146" s="32"/>
      <c r="AG146" s="32"/>
    </row>
    <row r="147" spans="1:33" ht="19.5">
      <c r="A147" s="30" t="e">
        <f>COUNTIF(#REF!,#REF!)</f>
        <v>#REF!</v>
      </c>
      <c r="B147" s="31" t="s">
        <v>179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>
        <v>97.45092354841381</v>
      </c>
      <c r="X147" s="32">
        <v>99.38440420252364</v>
      </c>
      <c r="Y147" s="32"/>
      <c r="Z147" s="32"/>
      <c r="AA147" s="32"/>
      <c r="AB147" s="32"/>
      <c r="AC147" s="32"/>
      <c r="AD147" s="32"/>
      <c r="AE147" s="32">
        <v>100</v>
      </c>
      <c r="AF147" s="32"/>
      <c r="AG147" s="32"/>
    </row>
    <row r="148" spans="1:33" ht="19.5">
      <c r="A148" s="30" t="e">
        <f>COUNTIF(#REF!,#REF!)</f>
        <v>#REF!</v>
      </c>
      <c r="B148" s="31" t="s">
        <v>180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>
        <v>97.41581832419733</v>
      </c>
      <c r="X148" s="32">
        <v>99.36102236421725</v>
      </c>
      <c r="Y148" s="32"/>
      <c r="Z148" s="32"/>
      <c r="AA148" s="32"/>
      <c r="AB148" s="32"/>
      <c r="AC148" s="32"/>
      <c r="AD148" s="32"/>
      <c r="AE148" s="32">
        <v>100</v>
      </c>
      <c r="AF148" s="32"/>
      <c r="AG148" s="32"/>
    </row>
    <row r="149" spans="1:33" ht="19.5">
      <c r="A149" s="30" t="e">
        <f>COUNTIF(#REF!,#REF!)</f>
        <v>#REF!</v>
      </c>
      <c r="B149" s="31" t="s">
        <v>181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>
        <v>100</v>
      </c>
      <c r="O149" s="32"/>
      <c r="P149" s="32"/>
      <c r="Q149" s="32"/>
      <c r="R149" s="32"/>
      <c r="S149" s="32"/>
      <c r="T149" s="32"/>
      <c r="U149" s="32"/>
      <c r="V149" s="32"/>
      <c r="W149" s="32">
        <v>99.46332737030411</v>
      </c>
      <c r="X149" s="32"/>
      <c r="Y149" s="32"/>
      <c r="Z149" s="32"/>
      <c r="AA149" s="32"/>
      <c r="AB149" s="32"/>
      <c r="AC149" s="32"/>
      <c r="AD149" s="32"/>
      <c r="AE149" s="32">
        <v>95.69707401032701</v>
      </c>
      <c r="AF149" s="32"/>
      <c r="AG149" s="32">
        <v>93.91891891891892</v>
      </c>
    </row>
    <row r="150" spans="1:33" ht="19.5">
      <c r="A150" s="30" t="e">
        <f>COUNTIF(#REF!,#REF!)</f>
        <v>#REF!</v>
      </c>
      <c r="B150" s="31" t="s">
        <v>182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>
        <v>66.28376201265324</v>
      </c>
      <c r="X150" s="32">
        <v>98.48997241368829</v>
      </c>
      <c r="Y150" s="32"/>
      <c r="Z150" s="32"/>
      <c r="AA150" s="32"/>
      <c r="AB150" s="32"/>
      <c r="AC150" s="32"/>
      <c r="AD150" s="32"/>
      <c r="AE150" s="32">
        <v>66.99405531144998</v>
      </c>
      <c r="AF150" s="32"/>
      <c r="AG150" s="32">
        <v>100</v>
      </c>
    </row>
    <row r="151" spans="1:33" ht="19.5">
      <c r="A151" s="30" t="e">
        <f>COUNTIF(#REF!,#REF!)</f>
        <v>#REF!</v>
      </c>
      <c r="B151" s="31" t="s">
        <v>183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>
        <v>99.70474213250134</v>
      </c>
      <c r="X151" s="32">
        <v>100</v>
      </c>
      <c r="Y151" s="32"/>
      <c r="Z151" s="32"/>
      <c r="AA151" s="32"/>
      <c r="AB151" s="32"/>
      <c r="AC151" s="32"/>
      <c r="AD151" s="32"/>
      <c r="AE151" s="32">
        <v>99.98463868873405</v>
      </c>
      <c r="AF151" s="32"/>
      <c r="AG151" s="32"/>
    </row>
    <row r="152" spans="1:33" ht="19.5">
      <c r="A152" s="30" t="e">
        <f>COUNTIF(#REF!,#REF!)</f>
        <v>#REF!</v>
      </c>
      <c r="B152" s="31" t="s">
        <v>184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>
        <v>92.81867145421904</v>
      </c>
      <c r="X152" s="32">
        <v>99.23224568138197</v>
      </c>
      <c r="Y152" s="32"/>
      <c r="Z152" s="32"/>
      <c r="AA152" s="32"/>
      <c r="AB152" s="32"/>
      <c r="AC152" s="32"/>
      <c r="AD152" s="32"/>
      <c r="AE152" s="32">
        <v>100</v>
      </c>
      <c r="AF152" s="32"/>
      <c r="AG152" s="32"/>
    </row>
    <row r="153" spans="1:33" ht="19.5">
      <c r="A153" s="30" t="e">
        <f>COUNTIF(#REF!,#REF!)</f>
        <v>#REF!</v>
      </c>
      <c r="B153" s="31" t="s">
        <v>185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>
        <v>100</v>
      </c>
      <c r="S153" s="32"/>
      <c r="T153" s="32"/>
      <c r="U153" s="32"/>
      <c r="V153" s="32"/>
      <c r="W153" s="32"/>
      <c r="X153" s="32">
        <v>93.08062815287714</v>
      </c>
      <c r="Y153" s="32"/>
      <c r="Z153" s="32"/>
      <c r="AA153" s="32"/>
      <c r="AB153" s="32"/>
      <c r="AC153" s="32">
        <v>98.18181818181819</v>
      </c>
      <c r="AD153" s="32"/>
      <c r="AE153" s="32"/>
      <c r="AF153" s="32"/>
      <c r="AG153" s="32"/>
    </row>
    <row r="154" spans="1:33" ht="19.5">
      <c r="A154" s="30" t="e">
        <f>COUNTIF(#REF!,#REF!)</f>
        <v>#REF!</v>
      </c>
      <c r="B154" s="31" t="s">
        <v>186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>
        <v>99.57421013423702</v>
      </c>
      <c r="X154" s="32">
        <v>99.3854878919975</v>
      </c>
      <c r="Y154" s="32"/>
      <c r="Z154" s="32"/>
      <c r="AA154" s="32"/>
      <c r="AB154" s="32"/>
      <c r="AC154" s="32"/>
      <c r="AD154" s="32"/>
      <c r="AE154" s="32">
        <v>100</v>
      </c>
      <c r="AF154" s="32"/>
      <c r="AG154" s="32"/>
    </row>
    <row r="155" spans="1:33" s="33" customFormat="1" ht="19.5">
      <c r="A155" s="30" t="e">
        <f>COUNTIF(#REF!,#REF!)</f>
        <v>#REF!</v>
      </c>
      <c r="B155" s="31" t="s">
        <v>187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>
        <v>99.81072555205046</v>
      </c>
      <c r="X155" s="32">
        <v>99.81072555205046</v>
      </c>
      <c r="Y155" s="32"/>
      <c r="Z155" s="32"/>
      <c r="AA155" s="32"/>
      <c r="AB155" s="32"/>
      <c r="AC155" s="32"/>
      <c r="AD155" s="32"/>
      <c r="AE155" s="32">
        <v>100</v>
      </c>
      <c r="AF155" s="32"/>
      <c r="AG155" s="32"/>
    </row>
    <row r="156" spans="1:33" ht="19.5">
      <c r="A156" s="30" t="e">
        <f>COUNTIF(#REF!,#REF!)</f>
        <v>#REF!</v>
      </c>
      <c r="B156" s="31" t="s">
        <v>188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>
        <v>98.82454323488724</v>
      </c>
      <c r="X156" s="32">
        <v>98.60688937328878</v>
      </c>
      <c r="Y156" s="32"/>
      <c r="Z156" s="32"/>
      <c r="AA156" s="32"/>
      <c r="AB156" s="32"/>
      <c r="AC156" s="32"/>
      <c r="AD156" s="32"/>
      <c r="AE156" s="32">
        <v>100</v>
      </c>
      <c r="AF156" s="32"/>
      <c r="AG156" s="32"/>
    </row>
    <row r="157" spans="1:33" ht="19.5">
      <c r="A157" s="30" t="e">
        <f>COUNTIF(#REF!,#REF!)</f>
        <v>#REF!</v>
      </c>
      <c r="B157" s="31" t="s">
        <v>189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>
        <v>98.54651162790698</v>
      </c>
      <c r="X157" s="32">
        <v>99.41348973607037</v>
      </c>
      <c r="Y157" s="32"/>
      <c r="Z157" s="32"/>
      <c r="AA157" s="32"/>
      <c r="AB157" s="32"/>
      <c r="AC157" s="32"/>
      <c r="AD157" s="32"/>
      <c r="AE157" s="32">
        <v>100</v>
      </c>
      <c r="AF157" s="32"/>
      <c r="AG157" s="32"/>
    </row>
    <row r="158" spans="1:33" ht="19.5">
      <c r="A158" s="30" t="e">
        <f>COUNTIF(#REF!,#REF!)</f>
        <v>#REF!</v>
      </c>
      <c r="B158" s="31" t="s">
        <v>190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>
        <v>93.68972551928782</v>
      </c>
      <c r="X158" s="32">
        <v>87.06536257486319</v>
      </c>
      <c r="Y158" s="32"/>
      <c r="Z158" s="32"/>
      <c r="AA158" s="32"/>
      <c r="AB158" s="32"/>
      <c r="AC158" s="32"/>
      <c r="AD158" s="32"/>
      <c r="AE158" s="32">
        <v>100</v>
      </c>
      <c r="AF158" s="32"/>
      <c r="AG158" s="32"/>
    </row>
    <row r="159" spans="1:33" ht="19.5">
      <c r="A159" s="30" t="e">
        <f>COUNTIF(#REF!,#REF!)</f>
        <v>#REF!</v>
      </c>
      <c r="B159" s="31" t="s">
        <v>191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>
        <v>100</v>
      </c>
      <c r="X159" s="32"/>
      <c r="Y159" s="32"/>
      <c r="Z159" s="32"/>
      <c r="AA159" s="32"/>
      <c r="AB159" s="32"/>
      <c r="AC159" s="32"/>
      <c r="AD159" s="32"/>
      <c r="AE159" s="32">
        <v>95.38026512987389</v>
      </c>
      <c r="AF159" s="32"/>
      <c r="AG159" s="32"/>
    </row>
    <row r="160" spans="1:33" ht="19.5">
      <c r="A160" s="30" t="e">
        <f>COUNTIF(#REF!,#REF!)</f>
        <v>#REF!</v>
      </c>
      <c r="B160" s="31" t="s">
        <v>192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>
        <v>100</v>
      </c>
      <c r="O160" s="32"/>
      <c r="P160" s="32"/>
      <c r="Q160" s="32"/>
      <c r="R160" s="32"/>
      <c r="S160" s="32"/>
      <c r="T160" s="32"/>
      <c r="U160" s="32"/>
      <c r="V160" s="32"/>
      <c r="W160" s="32">
        <v>90.16403297190476</v>
      </c>
      <c r="X160" s="32">
        <v>89.9889007214531</v>
      </c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s="33" customFormat="1" ht="19.5">
      <c r="A161" s="30" t="e">
        <f>COUNTIF(#REF!,#REF!)</f>
        <v>#REF!</v>
      </c>
      <c r="B161" s="31" t="s">
        <v>193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>
        <v>99.51503405182925</v>
      </c>
      <c r="X161" s="32">
        <v>99.33978887400541</v>
      </c>
      <c r="Y161" s="32"/>
      <c r="Z161" s="32"/>
      <c r="AA161" s="32"/>
      <c r="AB161" s="32"/>
      <c r="AC161" s="32"/>
      <c r="AD161" s="32"/>
      <c r="AE161" s="32">
        <v>100</v>
      </c>
      <c r="AF161" s="32"/>
      <c r="AG161" s="32"/>
    </row>
    <row r="162" spans="1:33" ht="19.5">
      <c r="A162" s="30" t="e">
        <f>COUNTIF(#REF!,#REF!)</f>
        <v>#REF!</v>
      </c>
      <c r="B162" s="31" t="s">
        <v>194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>
        <v>100</v>
      </c>
      <c r="X162" s="32">
        <v>84.43304242606791</v>
      </c>
      <c r="Y162" s="32"/>
      <c r="Z162" s="32"/>
      <c r="AA162" s="32"/>
      <c r="AB162" s="32"/>
      <c r="AC162" s="32"/>
      <c r="AD162" s="32"/>
      <c r="AE162" s="32">
        <v>86.93673701828214</v>
      </c>
      <c r="AF162" s="32"/>
      <c r="AG162" s="32"/>
    </row>
    <row r="163" spans="1:33" s="33" customFormat="1" ht="19.5">
      <c r="A163" s="30" t="e">
        <f>COUNTIF(#REF!,#REF!)</f>
        <v>#REF!</v>
      </c>
      <c r="B163" s="31" t="s">
        <v>195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>
        <v>95.38747931605074</v>
      </c>
      <c r="X163" s="32">
        <v>99.30376112546655</v>
      </c>
      <c r="Y163" s="32"/>
      <c r="Z163" s="32"/>
      <c r="AA163" s="32"/>
      <c r="AB163" s="32"/>
      <c r="AC163" s="32"/>
      <c r="AD163" s="32"/>
      <c r="AE163" s="32">
        <v>100</v>
      </c>
      <c r="AF163" s="32"/>
      <c r="AG163" s="32"/>
    </row>
    <row r="164" spans="1:33" ht="19.5">
      <c r="A164" s="30" t="e">
        <f>COUNTIF(#REF!,#REF!)</f>
        <v>#REF!</v>
      </c>
      <c r="B164" s="31" t="s">
        <v>196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>
        <v>98.714017212385</v>
      </c>
      <c r="X164" s="32">
        <v>94.04391669022712</v>
      </c>
      <c r="Y164" s="32"/>
      <c r="Z164" s="32"/>
      <c r="AA164" s="32"/>
      <c r="AB164" s="32"/>
      <c r="AC164" s="32"/>
      <c r="AD164" s="32"/>
      <c r="AE164" s="32">
        <v>100</v>
      </c>
      <c r="AF164" s="32"/>
      <c r="AG164" s="32"/>
    </row>
    <row r="165" spans="1:33" ht="19.5">
      <c r="A165" s="30" t="e">
        <f>COUNTIF(#REF!,#REF!)</f>
        <v>#REF!</v>
      </c>
      <c r="B165" s="31" t="s">
        <v>197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>
        <v>97.4009900990099</v>
      </c>
      <c r="X165" s="32">
        <v>98.62155388471177</v>
      </c>
      <c r="Y165" s="32"/>
      <c r="Z165" s="32"/>
      <c r="AA165" s="32"/>
      <c r="AB165" s="32"/>
      <c r="AC165" s="32"/>
      <c r="AD165" s="32"/>
      <c r="AE165" s="32">
        <v>100</v>
      </c>
      <c r="AF165" s="32"/>
      <c r="AG165" s="32"/>
    </row>
    <row r="166" spans="1:33" ht="19.5">
      <c r="A166" s="30" t="e">
        <f>COUNTIF(#REF!,#REF!)</f>
        <v>#REF!</v>
      </c>
      <c r="B166" s="31" t="s">
        <v>198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>
        <v>99.83566146261299</v>
      </c>
      <c r="X166" s="32">
        <v>99.59016393442623</v>
      </c>
      <c r="Y166" s="32"/>
      <c r="Z166" s="32"/>
      <c r="AA166" s="32"/>
      <c r="AB166" s="32"/>
      <c r="AC166" s="32"/>
      <c r="AD166" s="32"/>
      <c r="AE166" s="32">
        <v>100</v>
      </c>
      <c r="AF166" s="32"/>
      <c r="AG166" s="32"/>
    </row>
    <row r="167" spans="1:33" ht="19.5">
      <c r="A167" s="30" t="e">
        <f>COUNTIF(#REF!,#REF!)</f>
        <v>#REF!</v>
      </c>
      <c r="B167" s="31" t="s">
        <v>199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>
        <v>97.47663307399093</v>
      </c>
      <c r="X167" s="32">
        <v>98.71501659109238</v>
      </c>
      <c r="Y167" s="32"/>
      <c r="Z167" s="32"/>
      <c r="AA167" s="32"/>
      <c r="AB167" s="32"/>
      <c r="AC167" s="32"/>
      <c r="AD167" s="32"/>
      <c r="AE167" s="32">
        <v>100</v>
      </c>
      <c r="AF167" s="32"/>
      <c r="AG167" s="32"/>
    </row>
    <row r="168" spans="1:33" ht="19.5">
      <c r="A168" s="30" t="e">
        <f>COUNTIF(#REF!,#REF!)</f>
        <v>#REF!</v>
      </c>
      <c r="B168" s="31" t="s">
        <v>200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>
        <v>94.56347669021538</v>
      </c>
      <c r="X168" s="32">
        <v>99.42843058402303</v>
      </c>
      <c r="Y168" s="32"/>
      <c r="Z168" s="32"/>
      <c r="AA168" s="32"/>
      <c r="AB168" s="32"/>
      <c r="AC168" s="32"/>
      <c r="AD168" s="32"/>
      <c r="AE168" s="32">
        <v>100</v>
      </c>
      <c r="AF168" s="32"/>
      <c r="AG168" s="32"/>
    </row>
    <row r="169" spans="1:33" ht="19.5">
      <c r="A169" s="30" t="e">
        <f>COUNTIF(#REF!,#REF!)</f>
        <v>#REF!</v>
      </c>
      <c r="B169" s="31" t="s">
        <v>201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>
        <v>97.3462783171521</v>
      </c>
      <c r="X169" s="32">
        <v>99.47089947089947</v>
      </c>
      <c r="Y169" s="32"/>
      <c r="Z169" s="32"/>
      <c r="AA169" s="32"/>
      <c r="AB169" s="32"/>
      <c r="AC169" s="32"/>
      <c r="AD169" s="32"/>
      <c r="AE169" s="32">
        <v>100</v>
      </c>
      <c r="AF169" s="32"/>
      <c r="AG169" s="32"/>
    </row>
    <row r="170" spans="1:33" ht="19.5">
      <c r="A170" s="30" t="e">
        <f>COUNTIF(#REF!,#REF!)</f>
        <v>#REF!</v>
      </c>
      <c r="B170" s="31" t="s">
        <v>202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>
        <v>100</v>
      </c>
      <c r="X170" s="32">
        <v>90.68853579361011</v>
      </c>
      <c r="Y170" s="32"/>
      <c r="Z170" s="32"/>
      <c r="AA170" s="32"/>
      <c r="AB170" s="32"/>
      <c r="AC170" s="32"/>
      <c r="AD170" s="32"/>
      <c r="AE170" s="32">
        <v>96.98520007308606</v>
      </c>
      <c r="AF170" s="32"/>
      <c r="AG170" s="32"/>
    </row>
    <row r="171" spans="1:33" ht="19.5">
      <c r="A171" s="30" t="e">
        <f>COUNTIF(#REF!,#REF!)</f>
        <v>#REF!</v>
      </c>
      <c r="B171" s="31" t="s">
        <v>203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>
        <v>100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ht="19.5">
      <c r="A172" s="30" t="e">
        <f>COUNTIF(#REF!,#REF!)</f>
        <v>#REF!</v>
      </c>
      <c r="B172" s="31" t="s">
        <v>204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>
        <v>23.06946492415214</v>
      </c>
      <c r="X172" s="32">
        <v>99.71624394289955</v>
      </c>
      <c r="Y172" s="32"/>
      <c r="Z172" s="32"/>
      <c r="AA172" s="32"/>
      <c r="AB172" s="32"/>
      <c r="AC172" s="32"/>
      <c r="AD172" s="32"/>
      <c r="AE172" s="32">
        <v>100</v>
      </c>
      <c r="AF172" s="32"/>
      <c r="AG172" s="32"/>
    </row>
    <row r="173" spans="1:33" ht="19.5">
      <c r="A173" s="30" t="e">
        <f>COUNTIF(#REF!,#REF!)</f>
        <v>#REF!</v>
      </c>
      <c r="B173" s="31" t="s">
        <v>205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>
        <v>100</v>
      </c>
      <c r="V173" s="32"/>
      <c r="W173" s="32"/>
      <c r="X173" s="32">
        <v>76.3267740011926</v>
      </c>
      <c r="Y173" s="32"/>
      <c r="Z173" s="32"/>
      <c r="AA173" s="32"/>
      <c r="AB173" s="32"/>
      <c r="AC173" s="32"/>
      <c r="AD173" s="32"/>
      <c r="AE173" s="32">
        <v>87.49145591250856</v>
      </c>
      <c r="AF173" s="32"/>
      <c r="AG173" s="32"/>
    </row>
    <row r="174" spans="1:33" ht="19.5">
      <c r="A174" s="30" t="e">
        <f>COUNTIF(#REF!,#REF!)</f>
        <v>#REF!</v>
      </c>
      <c r="B174" s="31" t="s">
        <v>206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>
        <v>87.67151984916728</v>
      </c>
      <c r="X174" s="32">
        <v>96.39525509616492</v>
      </c>
      <c r="Y174" s="32"/>
      <c r="Z174" s="32"/>
      <c r="AA174" s="32"/>
      <c r="AB174" s="32"/>
      <c r="AC174" s="32"/>
      <c r="AD174" s="32"/>
      <c r="AE174" s="32">
        <v>100</v>
      </c>
      <c r="AF174" s="32"/>
      <c r="AG174" s="32"/>
    </row>
    <row r="175" spans="1:33" ht="19.5">
      <c r="A175" s="30" t="e">
        <f>COUNTIF(#REF!,#REF!)</f>
        <v>#REF!</v>
      </c>
      <c r="B175" s="31" t="s">
        <v>207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>
        <v>99.70059880239522</v>
      </c>
      <c r="X175" s="32">
        <v>99.9899909918927</v>
      </c>
      <c r="Y175" s="32"/>
      <c r="Z175" s="32"/>
      <c r="AA175" s="32"/>
      <c r="AB175" s="32"/>
      <c r="AC175" s="32"/>
      <c r="AD175" s="32"/>
      <c r="AE175" s="32">
        <v>100</v>
      </c>
      <c r="AF175" s="32"/>
      <c r="AG175" s="32"/>
    </row>
    <row r="176" spans="1:33" ht="19.5">
      <c r="A176" s="30" t="e">
        <f>COUNTIF(#REF!,#REF!)</f>
        <v>#REF!</v>
      </c>
      <c r="B176" s="31" t="s">
        <v>208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>
        <v>83.54356772231168</v>
      </c>
      <c r="U176" s="32"/>
      <c r="V176" s="32"/>
      <c r="W176" s="32">
        <v>100</v>
      </c>
      <c r="X176" s="32">
        <v>99.67339445624447</v>
      </c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ht="19.5">
      <c r="A177" s="30" t="e">
        <f>COUNTIF(#REF!,#REF!)</f>
        <v>#REF!</v>
      </c>
      <c r="B177" s="31" t="s">
        <v>209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>
        <v>100</v>
      </c>
      <c r="X177" s="32">
        <v>99.50385887541346</v>
      </c>
      <c r="Y177" s="32"/>
      <c r="Z177" s="32"/>
      <c r="AA177" s="32"/>
      <c r="AB177" s="32"/>
      <c r="AC177" s="32"/>
      <c r="AD177" s="32"/>
      <c r="AE177" s="32">
        <v>99.94462901439645</v>
      </c>
      <c r="AF177" s="32"/>
      <c r="AG177" s="32"/>
    </row>
    <row r="178" spans="1:33" ht="19.5">
      <c r="A178" s="30" t="e">
        <f>COUNTIF(#REF!,#REF!)</f>
        <v>#REF!</v>
      </c>
      <c r="B178" s="31" t="s">
        <v>210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>
        <v>99.70238095238095</v>
      </c>
      <c r="X178" s="32">
        <v>99.70238095238095</v>
      </c>
      <c r="Y178" s="32"/>
      <c r="Z178" s="32"/>
      <c r="AA178" s="32"/>
      <c r="AB178" s="32"/>
      <c r="AC178" s="32"/>
      <c r="AD178" s="32"/>
      <c r="AE178" s="32">
        <v>100</v>
      </c>
      <c r="AF178" s="32"/>
      <c r="AG178" s="32"/>
    </row>
    <row r="179" spans="1:33" ht="19.5">
      <c r="A179" s="30" t="e">
        <f>COUNTIF(#REF!,#REF!)</f>
        <v>#REF!</v>
      </c>
      <c r="B179" s="31" t="s">
        <v>211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>
        <v>100</v>
      </c>
      <c r="AF179" s="32"/>
      <c r="AG179" s="32"/>
    </row>
    <row r="180" spans="1:33" ht="19.5">
      <c r="A180" s="30" t="e">
        <f>COUNTIF(#REF!,#REF!)</f>
        <v>#REF!</v>
      </c>
      <c r="B180" s="31" t="s">
        <v>212</v>
      </c>
      <c r="C180" s="32"/>
      <c r="D180" s="32">
        <v>100</v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>
        <v>39.215855793546154</v>
      </c>
      <c r="Y180" s="32"/>
      <c r="Z180" s="32"/>
      <c r="AA180" s="32"/>
      <c r="AB180" s="32"/>
      <c r="AC180" s="32"/>
      <c r="AD180" s="32"/>
      <c r="AE180" s="32">
        <v>39.42162496876732</v>
      </c>
      <c r="AF180" s="32"/>
      <c r="AG180" s="32">
        <v>38.70967741935484</v>
      </c>
    </row>
    <row r="181" spans="1:33" ht="19.5">
      <c r="A181" s="30" t="e">
        <f>COUNTIF(#REF!,#REF!)</f>
        <v>#REF!</v>
      </c>
      <c r="B181" s="31" t="s">
        <v>213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>
        <v>86.46408839779006</v>
      </c>
      <c r="X181" s="32">
        <v>100</v>
      </c>
      <c r="Y181" s="32"/>
      <c r="Z181" s="32"/>
      <c r="AA181" s="32"/>
      <c r="AB181" s="32"/>
      <c r="AC181" s="32"/>
      <c r="AD181" s="32"/>
      <c r="AE181" s="32">
        <v>99.68152866242038</v>
      </c>
      <c r="AF181" s="32"/>
      <c r="AG181" s="32"/>
    </row>
    <row r="182" spans="1:33" ht="19.5">
      <c r="A182" s="30" t="e">
        <f>COUNTIF(#REF!,#REF!)</f>
        <v>#REF!</v>
      </c>
      <c r="B182" s="31" t="s">
        <v>214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>
        <v>99.61000974975627</v>
      </c>
      <c r="X182" s="37" t="s">
        <v>121</v>
      </c>
      <c r="Y182" s="32"/>
      <c r="Z182" s="32"/>
      <c r="AA182" s="32"/>
      <c r="AB182" s="32"/>
      <c r="AC182" s="32"/>
      <c r="AD182" s="32"/>
      <c r="AE182" s="32">
        <v>100</v>
      </c>
      <c r="AF182" s="32"/>
      <c r="AG182" s="32"/>
    </row>
    <row r="183" spans="1:33" ht="19.5">
      <c r="A183" s="30" t="e">
        <f>COUNTIF(#REF!,#REF!)</f>
        <v>#REF!</v>
      </c>
      <c r="B183" s="31" t="s">
        <v>215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>
        <v>95</v>
      </c>
      <c r="X183" s="32">
        <v>98.95833333333334</v>
      </c>
      <c r="Y183" s="32"/>
      <c r="Z183" s="32"/>
      <c r="AA183" s="32"/>
      <c r="AB183" s="32"/>
      <c r="AC183" s="32"/>
      <c r="AD183" s="32"/>
      <c r="AE183" s="32">
        <v>100</v>
      </c>
      <c r="AF183" s="32"/>
      <c r="AG183" s="32"/>
    </row>
    <row r="184" spans="1:33" ht="19.5">
      <c r="A184" s="30" t="e">
        <f>COUNTIF(#REF!,#REF!)</f>
        <v>#REF!</v>
      </c>
      <c r="B184" s="31" t="s">
        <v>216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>
        <v>66.66603301333839</v>
      </c>
      <c r="X184" s="32"/>
      <c r="Y184" s="32"/>
      <c r="Z184" s="32"/>
      <c r="AA184" s="32"/>
      <c r="AB184" s="32"/>
      <c r="AC184" s="32"/>
      <c r="AD184" s="32"/>
      <c r="AE184" s="32">
        <v>100</v>
      </c>
      <c r="AF184" s="32"/>
      <c r="AG184" s="32"/>
    </row>
    <row r="185" spans="1:33" ht="19.5">
      <c r="A185" s="30" t="e">
        <f>COUNTIF(#REF!,#REF!)</f>
        <v>#REF!</v>
      </c>
      <c r="B185" s="31" t="s">
        <v>217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>
        <v>100</v>
      </c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ht="19.5">
      <c r="A186" s="30" t="e">
        <f>COUNTIF(#REF!,#REF!)</f>
        <v>#REF!</v>
      </c>
      <c r="B186" s="31" t="s">
        <v>218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>
        <v>99.44027166249388</v>
      </c>
      <c r="X186" s="32">
        <v>99.718630959252</v>
      </c>
      <c r="Y186" s="32"/>
      <c r="Z186" s="32"/>
      <c r="AA186" s="32"/>
      <c r="AB186" s="32"/>
      <c r="AC186" s="32"/>
      <c r="AD186" s="32"/>
      <c r="AE186" s="32">
        <v>100</v>
      </c>
      <c r="AF186" s="32"/>
      <c r="AG186" s="32"/>
    </row>
    <row r="187" spans="1:33" ht="19.5">
      <c r="A187" s="30" t="e">
        <f>COUNTIF(#REF!,#REF!)</f>
        <v>#REF!</v>
      </c>
      <c r="B187" s="31" t="s">
        <v>219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>
        <v>27.932405566600398</v>
      </c>
      <c r="X187" s="32">
        <v>99.645390070922</v>
      </c>
      <c r="Y187" s="32"/>
      <c r="Z187" s="32"/>
      <c r="AA187" s="32"/>
      <c r="AB187" s="32"/>
      <c r="AC187" s="32"/>
      <c r="AD187" s="32"/>
      <c r="AE187" s="32">
        <v>100</v>
      </c>
      <c r="AF187" s="32"/>
      <c r="AG187" s="32"/>
    </row>
    <row r="188" spans="1:33" ht="19.5">
      <c r="A188" s="30" t="e">
        <f>COUNTIF(#REF!,#REF!)</f>
        <v>#REF!</v>
      </c>
      <c r="B188" s="31" t="s">
        <v>220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>
        <v>95.94787868352574</v>
      </c>
      <c r="X188" s="32"/>
      <c r="Y188" s="32"/>
      <c r="Z188" s="32"/>
      <c r="AA188" s="32"/>
      <c r="AB188" s="32"/>
      <c r="AC188" s="32"/>
      <c r="AD188" s="32"/>
      <c r="AE188" s="32">
        <v>100</v>
      </c>
      <c r="AF188" s="32"/>
      <c r="AG188" s="32"/>
    </row>
    <row r="189" spans="1:33" ht="19.5">
      <c r="A189" s="30" t="e">
        <f>COUNTIF(#REF!,#REF!)</f>
        <v>#REF!</v>
      </c>
      <c r="B189" s="31" t="s">
        <v>221</v>
      </c>
      <c r="C189" s="32"/>
      <c r="D189" s="32">
        <v>100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>
        <v>99.33284277655139</v>
      </c>
      <c r="X189" s="32"/>
      <c r="Y189" s="32"/>
      <c r="Z189" s="32"/>
      <c r="AA189" s="32"/>
      <c r="AB189" s="32"/>
      <c r="AC189" s="32"/>
      <c r="AD189" s="32"/>
      <c r="AE189" s="32">
        <v>83.32921810699588</v>
      </c>
      <c r="AF189" s="32"/>
      <c r="AG189" s="32">
        <v>81.51771336553946</v>
      </c>
    </row>
    <row r="190" spans="1:33" ht="19.5">
      <c r="A190" s="30" t="e">
        <f>COUNTIF(#REF!,#REF!)</f>
        <v>#REF!</v>
      </c>
      <c r="B190" s="31" t="s">
        <v>222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>
        <v>99.95014955134597</v>
      </c>
      <c r="X190" s="32">
        <v>98.76847290640394</v>
      </c>
      <c r="Y190" s="32"/>
      <c r="Z190" s="32"/>
      <c r="AA190" s="32"/>
      <c r="AB190" s="32"/>
      <c r="AC190" s="32"/>
      <c r="AD190" s="32"/>
      <c r="AE190" s="32">
        <v>100</v>
      </c>
      <c r="AF190" s="32"/>
      <c r="AG190" s="32"/>
    </row>
    <row r="191" spans="1:33" ht="19.5">
      <c r="A191" s="30" t="e">
        <f>COUNTIF(#REF!,#REF!)</f>
        <v>#REF!</v>
      </c>
      <c r="B191" s="31" t="s">
        <v>223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>
        <v>100</v>
      </c>
      <c r="X191" s="32"/>
      <c r="Y191" s="32"/>
      <c r="Z191" s="32"/>
      <c r="AA191" s="32"/>
      <c r="AB191" s="32"/>
      <c r="AC191" s="32"/>
      <c r="AD191" s="32"/>
      <c r="AE191" s="37" t="s">
        <v>121</v>
      </c>
      <c r="AF191" s="32"/>
      <c r="AG191" s="32"/>
    </row>
    <row r="192" spans="1:33" ht="19.5">
      <c r="A192" s="30" t="e">
        <f>COUNTIF(#REF!,#REF!)</f>
        <v>#REF!</v>
      </c>
      <c r="B192" s="31" t="s">
        <v>224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>
        <v>100</v>
      </c>
      <c r="X192" s="32"/>
      <c r="Y192" s="32"/>
      <c r="Z192" s="32"/>
      <c r="AA192" s="32"/>
      <c r="AB192" s="32"/>
      <c r="AC192" s="32"/>
      <c r="AD192" s="32"/>
      <c r="AE192" s="37" t="s">
        <v>121</v>
      </c>
      <c r="AF192" s="32"/>
      <c r="AG192" s="32"/>
    </row>
    <row r="193" spans="1:33" ht="19.5">
      <c r="A193" s="30" t="e">
        <f>COUNTIF(#REF!,#REF!)</f>
        <v>#REF!</v>
      </c>
      <c r="B193" s="31" t="s">
        <v>225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>
        <v>98.80705540059263</v>
      </c>
      <c r="X193" s="32">
        <v>100</v>
      </c>
      <c r="Y193" s="32"/>
      <c r="Z193" s="32"/>
      <c r="AA193" s="32"/>
      <c r="AB193" s="32"/>
      <c r="AC193" s="32"/>
      <c r="AD193" s="32"/>
      <c r="AE193" s="37" t="s">
        <v>121</v>
      </c>
      <c r="AF193" s="32"/>
      <c r="AG193" s="32"/>
    </row>
    <row r="194" spans="1:33" ht="19.5">
      <c r="A194" s="30" t="e">
        <f>COUNTIF(#REF!,#REF!)</f>
        <v>#REF!</v>
      </c>
      <c r="B194" s="31" t="s">
        <v>226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>
        <v>100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ht="19.5">
      <c r="A195" s="30" t="e">
        <f>COUNTIF(#REF!,#REF!)</f>
        <v>#REF!</v>
      </c>
      <c r="B195" s="31" t="s">
        <v>227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>
        <v>98.80730954344115</v>
      </c>
      <c r="X195" s="32">
        <v>100</v>
      </c>
      <c r="Y195" s="32"/>
      <c r="Z195" s="32"/>
      <c r="AA195" s="32"/>
      <c r="AB195" s="32"/>
      <c r="AC195" s="32"/>
      <c r="AD195" s="32"/>
      <c r="AE195" s="37" t="s">
        <v>121</v>
      </c>
      <c r="AF195" s="32"/>
      <c r="AG195" s="32"/>
    </row>
    <row r="196" spans="1:33" ht="19.5">
      <c r="A196" s="30" t="e">
        <f>COUNTIF(#REF!,#REF!)</f>
        <v>#REF!</v>
      </c>
      <c r="B196" s="31" t="s">
        <v>228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>
        <v>99.00398440395332</v>
      </c>
      <c r="X196" s="32">
        <v>100</v>
      </c>
      <c r="Y196" s="32"/>
      <c r="Z196" s="32"/>
      <c r="AA196" s="32"/>
      <c r="AB196" s="32"/>
      <c r="AC196" s="32"/>
      <c r="AD196" s="32"/>
      <c r="AE196" s="37" t="s">
        <v>121</v>
      </c>
      <c r="AF196" s="32"/>
      <c r="AG196" s="32"/>
    </row>
    <row r="197" spans="1:33" ht="19.5">
      <c r="A197" s="30" t="e">
        <f>COUNTIF(#REF!,#REF!)</f>
        <v>#REF!</v>
      </c>
      <c r="B197" s="31" t="s">
        <v>229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>
        <v>100</v>
      </c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ht="19.5">
      <c r="A198" s="30" t="e">
        <f>COUNTIF(#REF!,#REF!)</f>
        <v>#REF!</v>
      </c>
      <c r="B198" s="31" t="s">
        <v>230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>
        <v>98.02275039304543</v>
      </c>
      <c r="X198" s="32"/>
      <c r="Y198" s="32"/>
      <c r="Z198" s="32"/>
      <c r="AA198" s="32"/>
      <c r="AB198" s="32"/>
      <c r="AC198" s="32"/>
      <c r="AD198" s="32"/>
      <c r="AE198" s="32">
        <v>100</v>
      </c>
      <c r="AF198" s="32"/>
      <c r="AG198" s="32"/>
    </row>
    <row r="199" spans="1:33" ht="19.5">
      <c r="A199" s="30" t="e">
        <f>COUNTIF(#REF!,#REF!)</f>
        <v>#REF!</v>
      </c>
      <c r="B199" s="31" t="s">
        <v>231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>
        <v>99.35934879689471</v>
      </c>
      <c r="X199" s="32">
        <v>99.63250229095615</v>
      </c>
      <c r="Y199" s="32"/>
      <c r="Z199" s="32"/>
      <c r="AA199" s="32"/>
      <c r="AB199" s="32"/>
      <c r="AC199" s="32"/>
      <c r="AD199" s="32"/>
      <c r="AE199" s="32">
        <v>100</v>
      </c>
      <c r="AF199" s="32"/>
      <c r="AG199" s="32"/>
    </row>
    <row r="200" spans="1:33" ht="19.5">
      <c r="A200" s="30" t="e">
        <f>COUNTIF(#REF!,#REF!)</f>
        <v>#REF!</v>
      </c>
      <c r="B200" s="31" t="s">
        <v>232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>
        <v>99.74489795918367</v>
      </c>
      <c r="X200" s="32">
        <v>99.4910941475827</v>
      </c>
      <c r="Y200" s="32"/>
      <c r="Z200" s="32"/>
      <c r="AA200" s="32"/>
      <c r="AB200" s="32"/>
      <c r="AC200" s="32"/>
      <c r="AD200" s="32"/>
      <c r="AE200" s="32">
        <v>100</v>
      </c>
      <c r="AF200" s="32"/>
      <c r="AG200" s="32"/>
    </row>
    <row r="201" spans="1:33" ht="19.5">
      <c r="A201" s="30" t="e">
        <f>COUNTIF(#REF!,#REF!)</f>
        <v>#REF!</v>
      </c>
      <c r="B201" s="31" t="s">
        <v>233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>
        <v>100</v>
      </c>
      <c r="X201" s="32"/>
      <c r="Y201" s="32"/>
      <c r="Z201" s="32"/>
      <c r="AA201" s="32"/>
      <c r="AB201" s="32"/>
      <c r="AC201" s="32"/>
      <c r="AD201" s="32"/>
      <c r="AE201" s="32">
        <v>95.47325102880659</v>
      </c>
      <c r="AF201" s="32"/>
      <c r="AG201" s="32"/>
    </row>
    <row r="202" spans="1:33" ht="19.5">
      <c r="A202" s="30" t="e">
        <f>COUNTIF(#REF!,#REF!)</f>
        <v>#REF!</v>
      </c>
      <c r="B202" s="34" t="s">
        <v>234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</row>
    <row r="203" spans="1:33" ht="19.5">
      <c r="A203" s="30" t="e">
        <f>COUNTIF(#REF!,#REF!)</f>
        <v>#REF!</v>
      </c>
      <c r="B203" s="31" t="s">
        <v>235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>
        <v>100</v>
      </c>
      <c r="X203" s="32">
        <v>98.85057471264368</v>
      </c>
      <c r="Y203" s="32"/>
      <c r="Z203" s="32"/>
      <c r="AA203" s="32"/>
      <c r="AB203" s="32"/>
      <c r="AC203" s="32"/>
      <c r="AD203" s="32"/>
      <c r="AE203" s="32">
        <v>99.23076923076923</v>
      </c>
      <c r="AF203" s="32"/>
      <c r="AG203" s="32"/>
    </row>
    <row r="204" spans="1:33" ht="19.5">
      <c r="A204" s="30" t="e">
        <f>COUNTIF(#REF!,#REF!)</f>
        <v>#REF!</v>
      </c>
      <c r="B204" s="31" t="s">
        <v>236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>
        <v>99.45497412658074</v>
      </c>
      <c r="X204" s="32">
        <v>99.45497412658074</v>
      </c>
      <c r="Y204" s="32"/>
      <c r="Z204" s="32"/>
      <c r="AA204" s="32"/>
      <c r="AB204" s="32"/>
      <c r="AC204" s="32"/>
      <c r="AD204" s="32"/>
      <c r="AE204" s="32">
        <v>100</v>
      </c>
      <c r="AF204" s="32"/>
      <c r="AG204" s="32"/>
    </row>
    <row r="205" spans="1:33" ht="19.5">
      <c r="A205" s="30" t="e">
        <f>COUNTIF(#REF!,#REF!)</f>
        <v>#REF!</v>
      </c>
      <c r="B205" s="31" t="s">
        <v>237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>
        <v>99.63866305329721</v>
      </c>
      <c r="X205" s="32">
        <v>99.63866305329721</v>
      </c>
      <c r="Y205" s="32"/>
      <c r="Z205" s="32"/>
      <c r="AA205" s="32"/>
      <c r="AB205" s="32"/>
      <c r="AC205" s="32"/>
      <c r="AD205" s="32"/>
      <c r="AE205" s="32">
        <v>100</v>
      </c>
      <c r="AF205" s="32"/>
      <c r="AG205" s="32"/>
    </row>
    <row r="206" spans="1:33" ht="19.5">
      <c r="A206" s="30" t="e">
        <f>COUNTIF(#REF!,#REF!)</f>
        <v>#REF!</v>
      </c>
      <c r="B206" s="31" t="s">
        <v>238</v>
      </c>
      <c r="C206" s="32"/>
      <c r="D206" s="32"/>
      <c r="E206" s="32">
        <v>100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>
        <v>99.22202274087374</v>
      </c>
      <c r="Y206" s="32"/>
      <c r="Z206" s="32"/>
      <c r="AA206" s="32"/>
      <c r="AB206" s="32"/>
      <c r="AC206" s="32"/>
      <c r="AD206" s="32"/>
      <c r="AE206" s="32">
        <v>99.69933854479855</v>
      </c>
      <c r="AF206" s="32"/>
      <c r="AG206" s="32"/>
    </row>
    <row r="207" spans="1:33" ht="19.5">
      <c r="A207" s="30" t="e">
        <f>COUNTIF(#REF!,#REF!)</f>
        <v>#REF!</v>
      </c>
      <c r="B207" s="31" t="s">
        <v>239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>
        <v>98.70233337794858</v>
      </c>
      <c r="X207" s="32">
        <v>99.4589074747838</v>
      </c>
      <c r="Y207" s="32"/>
      <c r="Z207" s="32"/>
      <c r="AA207" s="32"/>
      <c r="AB207" s="32"/>
      <c r="AC207" s="32"/>
      <c r="AD207" s="32"/>
      <c r="AE207" s="32">
        <v>100</v>
      </c>
      <c r="AF207" s="32"/>
      <c r="AG207" s="32"/>
    </row>
    <row r="208" spans="1:33" ht="19.5">
      <c r="A208" s="30" t="e">
        <f>COUNTIF(#REF!,#REF!)</f>
        <v>#REF!</v>
      </c>
      <c r="B208" s="31" t="s">
        <v>240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>
        <v>99.30406777287685</v>
      </c>
      <c r="X208" s="32">
        <v>99.30406777287685</v>
      </c>
      <c r="Y208" s="32"/>
      <c r="Z208" s="32"/>
      <c r="AA208" s="32"/>
      <c r="AB208" s="32"/>
      <c r="AC208" s="32"/>
      <c r="AD208" s="32"/>
      <c r="AE208" s="32">
        <v>100</v>
      </c>
      <c r="AF208" s="32"/>
      <c r="AG208" s="32"/>
    </row>
    <row r="209" spans="1:33" ht="19.5">
      <c r="A209" s="30" t="e">
        <f>COUNTIF(#REF!,#REF!)</f>
        <v>#REF!</v>
      </c>
      <c r="B209" s="31" t="s">
        <v>241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>
        <v>93.04453935326418</v>
      </c>
      <c r="X209" s="32">
        <v>100</v>
      </c>
      <c r="Y209" s="32"/>
      <c r="Z209" s="32"/>
      <c r="AA209" s="32"/>
      <c r="AB209" s="32"/>
      <c r="AC209" s="32"/>
      <c r="AD209" s="32"/>
      <c r="AE209" s="32">
        <v>49.384715025906736</v>
      </c>
      <c r="AF209" s="32"/>
      <c r="AG209" s="32"/>
    </row>
    <row r="210" spans="1:33" ht="19.5">
      <c r="A210" s="30" t="e">
        <f>COUNTIF(#REF!,#REF!)</f>
        <v>#REF!</v>
      </c>
      <c r="B210" s="31" t="s">
        <v>242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>
        <v>97.40259740259741</v>
      </c>
      <c r="X210" s="32">
        <v>98.68421052631578</v>
      </c>
      <c r="Y210" s="32"/>
      <c r="Z210" s="32"/>
      <c r="AA210" s="32"/>
      <c r="AB210" s="32"/>
      <c r="AC210" s="32"/>
      <c r="AD210" s="32"/>
      <c r="AE210" s="32">
        <v>100</v>
      </c>
      <c r="AF210" s="32"/>
      <c r="AG210" s="32"/>
    </row>
    <row r="211" spans="1:33" ht="19.5">
      <c r="A211" s="30" t="e">
        <f>COUNTIF(#REF!,#REF!)</f>
        <v>#REF!</v>
      </c>
      <c r="B211" s="31" t="s">
        <v>243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>
        <v>100</v>
      </c>
      <c r="AF211" s="32"/>
      <c r="AG211" s="32"/>
    </row>
    <row r="212" spans="1:33" ht="19.5">
      <c r="A212" s="30" t="e">
        <f>COUNTIF(#REF!,#REF!)</f>
        <v>#REF!</v>
      </c>
      <c r="B212" s="31" t="s">
        <v>244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>
        <v>87.08074534161491</v>
      </c>
      <c r="X212" s="32">
        <v>87.08074534161491</v>
      </c>
      <c r="Y212" s="32"/>
      <c r="Z212" s="32"/>
      <c r="AA212" s="32"/>
      <c r="AB212" s="32"/>
      <c r="AC212" s="32"/>
      <c r="AD212" s="32"/>
      <c r="AE212" s="32">
        <v>100</v>
      </c>
      <c r="AF212" s="32"/>
      <c r="AG212" s="32"/>
    </row>
    <row r="213" spans="1:33" ht="19.5">
      <c r="A213" s="30" t="e">
        <f>COUNTIF(#REF!,#REF!)</f>
        <v>#REF!</v>
      </c>
      <c r="B213" s="31" t="s">
        <v>245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>
        <v>98.43959904929214</v>
      </c>
      <c r="X213" s="32">
        <v>98.66390471258416</v>
      </c>
      <c r="Y213" s="32"/>
      <c r="Z213" s="32"/>
      <c r="AA213" s="32"/>
      <c r="AB213" s="32"/>
      <c r="AC213" s="32"/>
      <c r="AD213" s="32"/>
      <c r="AE213" s="32">
        <v>100</v>
      </c>
      <c r="AF213" s="32"/>
      <c r="AG213" s="32"/>
    </row>
    <row r="214" spans="1:33" ht="19.5">
      <c r="A214" s="30" t="e">
        <f>COUNTIF(#REF!,#REF!)</f>
        <v>#REF!</v>
      </c>
      <c r="B214" s="31" t="s">
        <v>246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>
        <v>100</v>
      </c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</row>
    <row r="215" spans="1:33" ht="19.5">
      <c r="A215" s="30" t="e">
        <f>COUNTIF(#REF!,#REF!)</f>
        <v>#REF!</v>
      </c>
      <c r="B215" s="31" t="s">
        <v>247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>
        <v>99.55783311536374</v>
      </c>
      <c r="X215" s="32">
        <v>89.56260754732082</v>
      </c>
      <c r="Y215" s="32"/>
      <c r="Z215" s="32"/>
      <c r="AA215" s="32"/>
      <c r="AB215" s="32"/>
      <c r="AC215" s="32"/>
      <c r="AD215" s="32"/>
      <c r="AE215" s="32">
        <v>100</v>
      </c>
      <c r="AF215" s="32"/>
      <c r="AG215" s="32"/>
    </row>
    <row r="216" spans="1:33" ht="19.5">
      <c r="A216" s="30" t="e">
        <f>COUNTIF(#REF!,#REF!)</f>
        <v>#REF!</v>
      </c>
      <c r="B216" s="31" t="s">
        <v>248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>
        <v>100</v>
      </c>
      <c r="V216" s="32"/>
      <c r="W216" s="32"/>
      <c r="X216" s="32">
        <v>85.13421329031002</v>
      </c>
      <c r="Y216" s="32"/>
      <c r="Z216" s="32"/>
      <c r="AA216" s="32"/>
      <c r="AB216" s="32"/>
      <c r="AC216" s="32"/>
      <c r="AD216" s="32"/>
      <c r="AE216" s="32">
        <v>97.59754913765495</v>
      </c>
      <c r="AF216" s="32"/>
      <c r="AG216" s="32"/>
    </row>
    <row r="217" spans="1:33" ht="19.5">
      <c r="A217" s="30" t="e">
        <f>COUNTIF(#REF!,#REF!)</f>
        <v>#REF!</v>
      </c>
      <c r="B217" s="31" t="s">
        <v>249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>
        <v>98.89196675900277</v>
      </c>
      <c r="Y217" s="32"/>
      <c r="Z217" s="32"/>
      <c r="AA217" s="32"/>
      <c r="AB217" s="32"/>
      <c r="AC217" s="32"/>
      <c r="AD217" s="32"/>
      <c r="AE217" s="32">
        <v>99.72067039106145</v>
      </c>
      <c r="AF217" s="32"/>
      <c r="AG217" s="32"/>
    </row>
    <row r="218" spans="1:33" s="33" customFormat="1" ht="19.5">
      <c r="A218" s="30" t="e">
        <f>COUNTIF(#REF!,#REF!)</f>
        <v>#REF!</v>
      </c>
      <c r="B218" s="31" t="s">
        <v>250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>
        <v>98.38346846016829</v>
      </c>
      <c r="X218" s="32">
        <v>99.4972435748117</v>
      </c>
      <c r="Y218" s="32"/>
      <c r="Z218" s="32"/>
      <c r="AA218" s="32"/>
      <c r="AB218" s="32"/>
      <c r="AC218" s="32"/>
      <c r="AD218" s="32"/>
      <c r="AE218" s="32">
        <v>100</v>
      </c>
      <c r="AF218" s="32"/>
      <c r="AG218" s="32">
        <v>98.13934074686762</v>
      </c>
    </row>
    <row r="219" spans="1:33" ht="19.5">
      <c r="A219" s="30" t="e">
        <f>COUNTIF(#REF!,#REF!)</f>
        <v>#REF!</v>
      </c>
      <c r="B219" s="31" t="s">
        <v>251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>
        <v>100</v>
      </c>
      <c r="Y219" s="32"/>
      <c r="Z219" s="32"/>
      <c r="AA219" s="32"/>
      <c r="AB219" s="32"/>
      <c r="AC219" s="32"/>
      <c r="AD219" s="32"/>
      <c r="AE219" s="32">
        <v>96.6698382492864</v>
      </c>
      <c r="AF219" s="32"/>
      <c r="AG219" s="32"/>
    </row>
    <row r="220" spans="1:33" ht="19.5">
      <c r="A220" s="30" t="e">
        <f>COUNTIF(#REF!,#REF!)</f>
        <v>#REF!</v>
      </c>
      <c r="B220" s="31" t="s">
        <v>252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>
        <v>100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</row>
    <row r="221" spans="1:33" ht="19.5">
      <c r="A221" s="30" t="e">
        <f>COUNTIF(#REF!,#REF!)</f>
        <v>#REF!</v>
      </c>
      <c r="B221" s="31" t="s">
        <v>253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>
        <v>100</v>
      </c>
      <c r="Y221" s="32"/>
      <c r="Z221" s="32"/>
      <c r="AA221" s="32"/>
      <c r="AB221" s="32"/>
      <c r="AC221" s="32"/>
      <c r="AD221" s="32"/>
      <c r="AE221" s="32"/>
      <c r="AF221" s="32"/>
      <c r="AG221" s="32"/>
    </row>
    <row r="222" spans="1:33" ht="19.5">
      <c r="A222" s="30" t="e">
        <f>COUNTIF(#REF!,#REF!)</f>
        <v>#REF!</v>
      </c>
      <c r="B222" s="31" t="s">
        <v>254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>
        <v>75.89581036383683</v>
      </c>
      <c r="X222" s="32">
        <v>75.66639186589722</v>
      </c>
      <c r="Y222" s="32"/>
      <c r="Z222" s="32"/>
      <c r="AA222" s="32"/>
      <c r="AB222" s="32"/>
      <c r="AC222" s="32"/>
      <c r="AD222" s="32"/>
      <c r="AE222" s="32">
        <v>100</v>
      </c>
      <c r="AF222" s="32"/>
      <c r="AG222" s="32"/>
    </row>
    <row r="223" spans="1:33" ht="19.5">
      <c r="A223" s="30" t="e">
        <f>COUNTIF(#REF!,#REF!)</f>
        <v>#REF!</v>
      </c>
      <c r="B223" s="31" t="s">
        <v>255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>
        <v>98.72102318145485</v>
      </c>
      <c r="X223" s="32">
        <v>82.55347593582889</v>
      </c>
      <c r="Y223" s="32"/>
      <c r="Z223" s="32"/>
      <c r="AA223" s="32"/>
      <c r="AB223" s="32"/>
      <c r="AC223" s="32"/>
      <c r="AD223" s="32"/>
      <c r="AE223" s="32">
        <v>73.07692307692307</v>
      </c>
      <c r="AF223" s="32"/>
      <c r="AG223" s="32">
        <v>100</v>
      </c>
    </row>
    <row r="224" spans="1:33" ht="19.5">
      <c r="A224" s="30" t="e">
        <f>COUNTIF(#REF!,#REF!)</f>
        <v>#REF!</v>
      </c>
      <c r="B224" s="31" t="s">
        <v>256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>
        <v>86.78066096695164</v>
      </c>
      <c r="X224" s="32">
        <v>61.25423489553925</v>
      </c>
      <c r="Y224" s="32"/>
      <c r="Z224" s="32"/>
      <c r="AA224" s="32">
        <v>100</v>
      </c>
      <c r="AB224" s="32"/>
      <c r="AC224" s="32"/>
      <c r="AD224" s="32"/>
      <c r="AE224" s="32">
        <v>86.76330917270683</v>
      </c>
      <c r="AF224" s="32"/>
      <c r="AG224" s="32"/>
    </row>
    <row r="225" spans="1:33" ht="19.5">
      <c r="A225" s="30" t="e">
        <f>COUNTIF(#REF!,#REF!)</f>
        <v>#REF!</v>
      </c>
      <c r="B225" s="31" t="s">
        <v>257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>
        <v>98.87086106844171</v>
      </c>
      <c r="X225" s="32">
        <v>96.76410711489272</v>
      </c>
      <c r="Y225" s="32"/>
      <c r="Z225" s="32"/>
      <c r="AA225" s="32"/>
      <c r="AB225" s="32"/>
      <c r="AC225" s="32"/>
      <c r="AD225" s="32"/>
      <c r="AE225" s="32">
        <v>94.45271020799153</v>
      </c>
      <c r="AF225" s="32">
        <v>100</v>
      </c>
      <c r="AG225" s="32"/>
    </row>
    <row r="226" spans="1:33" ht="19.5">
      <c r="A226" s="30" t="e">
        <f>COUNTIF(#REF!,#REF!)</f>
        <v>#REF!</v>
      </c>
      <c r="B226" s="31" t="s">
        <v>258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>
        <v>58.25489697278046</v>
      </c>
      <c r="X226" s="32">
        <v>100</v>
      </c>
      <c r="Y226" s="32"/>
      <c r="Z226" s="32"/>
      <c r="AA226" s="32"/>
      <c r="AB226" s="32"/>
      <c r="AC226" s="32"/>
      <c r="AD226" s="32"/>
      <c r="AE226" s="32">
        <v>58.733008463708636</v>
      </c>
      <c r="AF226" s="32"/>
      <c r="AG226" s="32"/>
    </row>
    <row r="227" spans="1:33" ht="19.5">
      <c r="A227" s="30" t="e">
        <f>COUNTIF(#REF!,#REF!)</f>
        <v>#REF!</v>
      </c>
      <c r="B227" s="31" t="s">
        <v>259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>
        <v>100</v>
      </c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</row>
    <row r="228" spans="1:33" ht="19.5">
      <c r="A228" s="30" t="e">
        <f>COUNTIF(#REF!,#REF!)</f>
        <v>#REF!</v>
      </c>
      <c r="B228" s="34" t="s">
        <v>260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</row>
    <row r="229" spans="1:33" ht="19.5">
      <c r="A229" s="30" t="e">
        <f>COUNTIF(#REF!,#REF!)</f>
        <v>#REF!</v>
      </c>
      <c r="B229" s="31" t="s">
        <v>261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>
        <v>99.94706193753309</v>
      </c>
      <c r="X229" s="32"/>
      <c r="Y229" s="32"/>
      <c r="Z229" s="32"/>
      <c r="AA229" s="32"/>
      <c r="AB229" s="32"/>
      <c r="AC229" s="32"/>
      <c r="AD229" s="32"/>
      <c r="AE229" s="32">
        <v>100</v>
      </c>
      <c r="AF229" s="32"/>
      <c r="AG229" s="32"/>
    </row>
    <row r="230" spans="1:33" ht="19.5">
      <c r="A230" s="30" t="e">
        <f>COUNTIF(#REF!,#REF!)</f>
        <v>#REF!</v>
      </c>
      <c r="B230" s="31" t="s">
        <v>262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>
        <v>96.62908824559729</v>
      </c>
      <c r="X230" s="32">
        <v>99.34517475648687</v>
      </c>
      <c r="Y230" s="32"/>
      <c r="Z230" s="32"/>
      <c r="AA230" s="32"/>
      <c r="AB230" s="32"/>
      <c r="AC230" s="32"/>
      <c r="AD230" s="32"/>
      <c r="AE230" s="32">
        <v>100</v>
      </c>
      <c r="AF230" s="32"/>
      <c r="AG230" s="32"/>
    </row>
    <row r="231" spans="1:33" s="33" customFormat="1" ht="19.5">
      <c r="A231" s="30" t="e">
        <f>COUNTIF(#REF!,#REF!)</f>
        <v>#REF!</v>
      </c>
      <c r="B231" s="31" t="s">
        <v>263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>
        <v>96.57631954350926</v>
      </c>
      <c r="X231" s="32">
        <v>99.55882352941177</v>
      </c>
      <c r="Y231" s="32"/>
      <c r="Z231" s="32"/>
      <c r="AA231" s="32"/>
      <c r="AB231" s="32"/>
      <c r="AC231" s="32"/>
      <c r="AD231" s="32"/>
      <c r="AE231" s="32">
        <v>100</v>
      </c>
      <c r="AF231" s="32"/>
      <c r="AG231" s="32"/>
    </row>
    <row r="232" spans="1:33" ht="19.5">
      <c r="A232" s="30" t="e">
        <f>COUNTIF(#REF!,#REF!)</f>
        <v>#REF!</v>
      </c>
      <c r="B232" s="31" t="s">
        <v>264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>
        <v>93.96551724137932</v>
      </c>
      <c r="X232" s="32">
        <v>94.94773519163763</v>
      </c>
      <c r="Y232" s="32"/>
      <c r="Z232" s="32"/>
      <c r="AA232" s="32"/>
      <c r="AB232" s="32"/>
      <c r="AC232" s="32"/>
      <c r="AD232" s="32"/>
      <c r="AE232" s="32">
        <v>100</v>
      </c>
      <c r="AF232" s="32"/>
      <c r="AG232" s="32"/>
    </row>
    <row r="233" spans="1:33" ht="19.5">
      <c r="A233" s="30" t="e">
        <f>COUNTIF(#REF!,#REF!)</f>
        <v>#REF!</v>
      </c>
      <c r="B233" s="31" t="s">
        <v>265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>
        <v>38.33109362001664</v>
      </c>
      <c r="Y233" s="32"/>
      <c r="Z233" s="32"/>
      <c r="AA233" s="32"/>
      <c r="AB233" s="32"/>
      <c r="AC233" s="32"/>
      <c r="AD233" s="32"/>
      <c r="AE233" s="32">
        <v>100</v>
      </c>
      <c r="AF233" s="32"/>
      <c r="AG233" s="32"/>
    </row>
    <row r="234" spans="1:33" ht="19.5">
      <c r="A234" s="30" t="e">
        <f>COUNTIF(#REF!,#REF!)</f>
        <v>#REF!</v>
      </c>
      <c r="B234" s="31" t="s">
        <v>266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>
        <v>88.20564516129032</v>
      </c>
      <c r="X234" s="32">
        <v>92.78897136797455</v>
      </c>
      <c r="Y234" s="32"/>
      <c r="Z234" s="32"/>
      <c r="AA234" s="32"/>
      <c r="AB234" s="32"/>
      <c r="AC234" s="32"/>
      <c r="AD234" s="32"/>
      <c r="AE234" s="32">
        <v>100</v>
      </c>
      <c r="AF234" s="32"/>
      <c r="AG234" s="32"/>
    </row>
    <row r="235" spans="1:33" ht="19.5">
      <c r="A235" s="30" t="e">
        <f>COUNTIF(#REF!,#REF!)</f>
        <v>#REF!</v>
      </c>
      <c r="B235" s="31" t="s">
        <v>267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>
        <v>97.44116253356499</v>
      </c>
      <c r="X235" s="32">
        <v>99.68651024497446</v>
      </c>
      <c r="Y235" s="32"/>
      <c r="Z235" s="32"/>
      <c r="AA235" s="32"/>
      <c r="AB235" s="32"/>
      <c r="AC235" s="32"/>
      <c r="AD235" s="32"/>
      <c r="AE235" s="32">
        <v>100</v>
      </c>
      <c r="AF235" s="32"/>
      <c r="AG235" s="32"/>
    </row>
    <row r="236" spans="1:33" ht="19.5">
      <c r="A236" s="30" t="e">
        <f>COUNTIF(#REF!,#REF!)</f>
        <v>#REF!</v>
      </c>
      <c r="B236" s="31" t="s">
        <v>268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>
        <v>93.85692239858906</v>
      </c>
      <c r="X236" s="32">
        <v>99.54522072577629</v>
      </c>
      <c r="Y236" s="32"/>
      <c r="Z236" s="32"/>
      <c r="AA236" s="32"/>
      <c r="AB236" s="32"/>
      <c r="AC236" s="32"/>
      <c r="AD236" s="32"/>
      <c r="AE236" s="32">
        <v>100</v>
      </c>
      <c r="AF236" s="32"/>
      <c r="AG236" s="32"/>
    </row>
    <row r="237" spans="1:33" ht="19.5">
      <c r="A237" s="30" t="e">
        <f>COUNTIF(#REF!,#REF!)</f>
        <v>#REF!</v>
      </c>
      <c r="B237" s="31" t="s">
        <v>269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>
        <v>100</v>
      </c>
      <c r="X237" s="32">
        <v>89.53752095454097</v>
      </c>
      <c r="Y237" s="32"/>
      <c r="Z237" s="32"/>
      <c r="AA237" s="32"/>
      <c r="AB237" s="32"/>
      <c r="AC237" s="32"/>
      <c r="AD237" s="32"/>
      <c r="AE237" s="32">
        <v>97.73424465852214</v>
      </c>
      <c r="AF237" s="32"/>
      <c r="AG237" s="32"/>
    </row>
    <row r="238" spans="1:33" ht="19.5">
      <c r="A238" s="30" t="e">
        <f>COUNTIF(#REF!,#REF!)</f>
        <v>#REF!</v>
      </c>
      <c r="B238" s="31" t="s">
        <v>270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>
        <v>89.85507246376811</v>
      </c>
      <c r="X238" s="32">
        <v>73.28623025379724</v>
      </c>
      <c r="Y238" s="32"/>
      <c r="Z238" s="32"/>
      <c r="AA238" s="32"/>
      <c r="AB238" s="32"/>
      <c r="AC238" s="32"/>
      <c r="AD238" s="32"/>
      <c r="AE238" s="32">
        <v>100</v>
      </c>
      <c r="AF238" s="32"/>
      <c r="AG238" s="32"/>
    </row>
    <row r="239" spans="1:33" ht="19.5">
      <c r="A239" s="30" t="e">
        <f>COUNTIF(#REF!,#REF!)</f>
        <v>#REF!</v>
      </c>
      <c r="B239" s="31" t="s">
        <v>271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>
        <v>95.67956795679568</v>
      </c>
      <c r="X239" s="32">
        <v>99.53183520599251</v>
      </c>
      <c r="Y239" s="32"/>
      <c r="Z239" s="32"/>
      <c r="AA239" s="32"/>
      <c r="AB239" s="32"/>
      <c r="AC239" s="32"/>
      <c r="AD239" s="32"/>
      <c r="AE239" s="32">
        <v>100</v>
      </c>
      <c r="AF239" s="32"/>
      <c r="AG239" s="32"/>
    </row>
    <row r="240" spans="1:33" ht="19.5">
      <c r="A240" s="30" t="e">
        <f>COUNTIF(#REF!,#REF!)</f>
        <v>#REF!</v>
      </c>
      <c r="B240" s="31" t="s">
        <v>272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>
        <v>98.53658536585365</v>
      </c>
      <c r="X240" s="32">
        <v>100</v>
      </c>
      <c r="Y240" s="32"/>
      <c r="Z240" s="32"/>
      <c r="AA240" s="32"/>
      <c r="AB240" s="32"/>
      <c r="AC240" s="32"/>
      <c r="AD240" s="32"/>
      <c r="AE240" s="32">
        <v>57.38636363636363</v>
      </c>
      <c r="AF240" s="32"/>
      <c r="AG240" s="32"/>
    </row>
    <row r="241" spans="1:33" ht="19.5">
      <c r="A241" s="30" t="e">
        <f>COUNTIF(#REF!,#REF!)</f>
        <v>#REF!</v>
      </c>
      <c r="B241" s="31" t="s">
        <v>273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>
        <v>98.37296620775969</v>
      </c>
      <c r="X241" s="32">
        <v>99.24242424242424</v>
      </c>
      <c r="Y241" s="32"/>
      <c r="Z241" s="32"/>
      <c r="AA241" s="32"/>
      <c r="AB241" s="32"/>
      <c r="AC241" s="32"/>
      <c r="AD241" s="32"/>
      <c r="AE241" s="32">
        <v>100</v>
      </c>
      <c r="AF241" s="32"/>
      <c r="AG241" s="32"/>
    </row>
    <row r="242" spans="1:33" ht="19.5">
      <c r="A242" s="30" t="e">
        <f>COUNTIF(#REF!,#REF!)</f>
        <v>#REF!</v>
      </c>
      <c r="B242" s="31" t="s">
        <v>274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>
        <v>100</v>
      </c>
      <c r="X242" s="32">
        <v>95.85492227979276</v>
      </c>
      <c r="Y242" s="32"/>
      <c r="Z242" s="32"/>
      <c r="AA242" s="32"/>
      <c r="AB242" s="32"/>
      <c r="AC242" s="32"/>
      <c r="AD242" s="32"/>
      <c r="AE242" s="32">
        <v>96.49776453055142</v>
      </c>
      <c r="AF242" s="32"/>
      <c r="AG242" s="32"/>
    </row>
    <row r="243" spans="1:33" ht="19.5">
      <c r="A243" s="30" t="e">
        <f>COUNTIF(#REF!,#REF!)</f>
        <v>#REF!</v>
      </c>
      <c r="B243" s="31" t="s">
        <v>275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>
        <v>99.80263243886179</v>
      </c>
      <c r="X243" s="32">
        <v>99.80263243886179</v>
      </c>
      <c r="Y243" s="32"/>
      <c r="Z243" s="32"/>
      <c r="AA243" s="32"/>
      <c r="AB243" s="32"/>
      <c r="AC243" s="32"/>
      <c r="AD243" s="32"/>
      <c r="AE243" s="32">
        <v>100</v>
      </c>
      <c r="AF243" s="32"/>
      <c r="AG243" s="32"/>
    </row>
    <row r="244" spans="1:33" ht="19.5">
      <c r="A244" s="30" t="e">
        <f>COUNTIF(#REF!,#REF!)</f>
        <v>#REF!</v>
      </c>
      <c r="B244" s="31" t="s">
        <v>276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>
        <v>97.29016817427333</v>
      </c>
      <c r="X244" s="32">
        <v>99.51696543736345</v>
      </c>
      <c r="Y244" s="32"/>
      <c r="Z244" s="32"/>
      <c r="AA244" s="32"/>
      <c r="AB244" s="32"/>
      <c r="AC244" s="32"/>
      <c r="AD244" s="32"/>
      <c r="AE244" s="32">
        <v>100</v>
      </c>
      <c r="AF244" s="32"/>
      <c r="AG244" s="32">
        <v>98.05348065151986</v>
      </c>
    </row>
    <row r="245" spans="1:33" ht="19.5">
      <c r="A245" s="30" t="e">
        <f>COUNTIF(#REF!,#REF!)</f>
        <v>#REF!</v>
      </c>
      <c r="B245" s="31" t="s">
        <v>277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>
        <v>97.33728143753024</v>
      </c>
      <c r="X245" s="32">
        <v>99.56467661691542</v>
      </c>
      <c r="Y245" s="32"/>
      <c r="Z245" s="32"/>
      <c r="AA245" s="32"/>
      <c r="AB245" s="32"/>
      <c r="AC245" s="32"/>
      <c r="AD245" s="32"/>
      <c r="AE245" s="32">
        <v>100</v>
      </c>
      <c r="AF245" s="32"/>
      <c r="AG245" s="32">
        <v>98.10049019607843</v>
      </c>
    </row>
    <row r="246" spans="1:33" ht="19.5">
      <c r="A246" s="30" t="e">
        <f>COUNTIF(#REF!,#REF!)</f>
        <v>#REF!</v>
      </c>
      <c r="B246" s="31" t="s">
        <v>278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>
        <v>82.82208588957054</v>
      </c>
      <c r="X246" s="32">
        <v>90.9090909090909</v>
      </c>
      <c r="Y246" s="32"/>
      <c r="Z246" s="32"/>
      <c r="AA246" s="32">
        <v>100</v>
      </c>
      <c r="AB246" s="32"/>
      <c r="AC246" s="32"/>
      <c r="AD246" s="32"/>
      <c r="AE246" s="32">
        <v>93.10344827586206</v>
      </c>
      <c r="AF246" s="32"/>
      <c r="AG246" s="32">
        <v>91.21621621621621</v>
      </c>
    </row>
    <row r="247" spans="1:33" ht="19.5">
      <c r="A247" s="30" t="e">
        <f>COUNTIF(#REF!,#REF!)</f>
        <v>#REF!</v>
      </c>
      <c r="B247" s="31" t="s">
        <v>279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>
        <v>67.74987624921401</v>
      </c>
      <c r="X247" s="32">
        <v>99.61739335700446</v>
      </c>
      <c r="Y247" s="32"/>
      <c r="Z247" s="32"/>
      <c r="AA247" s="32"/>
      <c r="AB247" s="32"/>
      <c r="AC247" s="32"/>
      <c r="AD247" s="32"/>
      <c r="AE247" s="32">
        <v>100</v>
      </c>
      <c r="AF247" s="32">
        <v>83.22678192844347</v>
      </c>
      <c r="AG247" s="32">
        <v>98.30149856355308</v>
      </c>
    </row>
    <row r="248" spans="1:33" ht="19.5">
      <c r="A248" s="30" t="e">
        <f>COUNTIF(#REF!,#REF!)</f>
        <v>#REF!</v>
      </c>
      <c r="B248" s="31" t="s">
        <v>280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>
        <v>97.53694581280789</v>
      </c>
      <c r="X248" s="32">
        <v>99.84242042231327</v>
      </c>
      <c r="Y248" s="32"/>
      <c r="Z248" s="32"/>
      <c r="AA248" s="32"/>
      <c r="AB248" s="32"/>
      <c r="AC248" s="32"/>
      <c r="AD248" s="32"/>
      <c r="AE248" s="32">
        <v>100</v>
      </c>
      <c r="AF248" s="32"/>
      <c r="AG248" s="32"/>
    </row>
    <row r="249" spans="1:33" ht="19.5">
      <c r="A249" s="30" t="e">
        <f>COUNTIF(#REF!,#REF!)</f>
        <v>#REF!</v>
      </c>
      <c r="B249" s="31" t="s">
        <v>281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>
        <v>99.6025375164448</v>
      </c>
      <c r="X249" s="32">
        <v>99.73485905665643</v>
      </c>
      <c r="Y249" s="32"/>
      <c r="Z249" s="32"/>
      <c r="AA249" s="32"/>
      <c r="AB249" s="32"/>
      <c r="AC249" s="32"/>
      <c r="AD249" s="32"/>
      <c r="AE249" s="32">
        <v>100</v>
      </c>
      <c r="AF249" s="32"/>
      <c r="AG249" s="32"/>
    </row>
    <row r="250" spans="1:33" ht="19.5">
      <c r="A250" s="30" t="e">
        <f>COUNTIF(#REF!,#REF!)</f>
        <v>#REF!</v>
      </c>
      <c r="B250" s="31" t="s">
        <v>282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>
        <v>88.2805352241537</v>
      </c>
      <c r="X250" s="32">
        <v>99.52938142668341</v>
      </c>
      <c r="Y250" s="32"/>
      <c r="Z250" s="32"/>
      <c r="AA250" s="32"/>
      <c r="AB250" s="32"/>
      <c r="AC250" s="32"/>
      <c r="AD250" s="32"/>
      <c r="AE250" s="32">
        <v>100</v>
      </c>
      <c r="AF250" s="32"/>
      <c r="AG250" s="32">
        <v>98.34848943319902</v>
      </c>
    </row>
    <row r="251" spans="1:33" ht="19.5">
      <c r="A251" s="30" t="e">
        <f>COUNTIF(#REF!,#REF!)</f>
        <v>#REF!</v>
      </c>
      <c r="B251" s="31" t="s">
        <v>283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>
        <v>97.8573056758605</v>
      </c>
      <c r="X251" s="32">
        <v>98.88059701492537</v>
      </c>
      <c r="Y251" s="32"/>
      <c r="Z251" s="32"/>
      <c r="AA251" s="32"/>
      <c r="AB251" s="32"/>
      <c r="AC251" s="32"/>
      <c r="AD251" s="32"/>
      <c r="AE251" s="32">
        <v>99.17756318440142</v>
      </c>
      <c r="AF251" s="32"/>
      <c r="AG251" s="32">
        <v>100</v>
      </c>
    </row>
    <row r="252" spans="1:33" ht="19.5">
      <c r="A252" s="30" t="e">
        <f>COUNTIF(#REF!,#REF!)</f>
        <v>#REF!</v>
      </c>
      <c r="B252" s="31" t="s">
        <v>284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>
        <v>97.37183646982479</v>
      </c>
      <c r="X252" s="32">
        <v>99.59346220857879</v>
      </c>
      <c r="Y252" s="32"/>
      <c r="Z252" s="32"/>
      <c r="AA252" s="32"/>
      <c r="AB252" s="32"/>
      <c r="AC252" s="32"/>
      <c r="AD252" s="32"/>
      <c r="AE252" s="32">
        <v>100</v>
      </c>
      <c r="AF252" s="32"/>
      <c r="AG252" s="32"/>
    </row>
    <row r="253" spans="1:33" ht="19.5">
      <c r="A253" s="30" t="e">
        <f>COUNTIF(#REF!,#REF!)</f>
        <v>#REF!</v>
      </c>
      <c r="B253" s="38" t="s">
        <v>285</v>
      </c>
      <c r="C253" s="37" t="s">
        <v>121</v>
      </c>
      <c r="D253" s="32"/>
      <c r="E253" s="32"/>
      <c r="F253" s="32"/>
      <c r="G253" s="32"/>
      <c r="H253" s="32"/>
      <c r="I253" s="32"/>
      <c r="J253" s="32"/>
      <c r="K253" s="32"/>
      <c r="L253" s="32">
        <v>91.48990501963281</v>
      </c>
      <c r="M253" s="32"/>
      <c r="N253" s="32"/>
      <c r="O253" s="32"/>
      <c r="P253" s="32"/>
      <c r="Q253" s="32"/>
      <c r="R253" s="32">
        <v>100</v>
      </c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>
        <v>65.08020759613117</v>
      </c>
      <c r="AD253" s="32"/>
      <c r="AE253" s="32"/>
      <c r="AF253" s="32"/>
      <c r="AG253" s="32"/>
    </row>
    <row r="254" spans="1:33" s="33" customFormat="1" ht="19.5">
      <c r="A254" s="30" t="e">
        <f>COUNTIF(#REF!,#REF!)</f>
        <v>#REF!</v>
      </c>
      <c r="B254" s="31" t="s">
        <v>286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>
        <v>99.60203240926063</v>
      </c>
      <c r="X254" s="32">
        <v>99.70127989586138</v>
      </c>
      <c r="Y254" s="32"/>
      <c r="Z254" s="32"/>
      <c r="AA254" s="32"/>
      <c r="AB254" s="32"/>
      <c r="AC254" s="32"/>
      <c r="AD254" s="32"/>
      <c r="AE254" s="32">
        <v>100</v>
      </c>
      <c r="AF254" s="32"/>
      <c r="AG254" s="32"/>
    </row>
    <row r="255" spans="1:33" ht="19.5">
      <c r="A255" s="30" t="e">
        <f>COUNTIF(#REF!,#REF!)</f>
        <v>#REF!</v>
      </c>
      <c r="B255" s="31" t="s">
        <v>287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>
        <v>24.092251472105964</v>
      </c>
      <c r="X255" s="32">
        <v>89.71841796388064</v>
      </c>
      <c r="Y255" s="32"/>
      <c r="Z255" s="32"/>
      <c r="AA255" s="32"/>
      <c r="AB255" s="32"/>
      <c r="AC255" s="32"/>
      <c r="AD255" s="32"/>
      <c r="AE255" s="32">
        <v>100</v>
      </c>
      <c r="AF255" s="32"/>
      <c r="AG255" s="32"/>
    </row>
    <row r="256" spans="1:33" ht="19.5">
      <c r="A256" s="30" t="e">
        <f>COUNTIF(#REF!,#REF!)</f>
        <v>#REF!</v>
      </c>
      <c r="B256" s="31" t="s">
        <v>288</v>
      </c>
      <c r="C256" s="32"/>
      <c r="D256" s="32">
        <v>100</v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>
        <v>40.1646509114604</v>
      </c>
      <c r="X256" s="32">
        <v>38.76727668778475</v>
      </c>
      <c r="Y256" s="32"/>
      <c r="Z256" s="32"/>
      <c r="AA256" s="32"/>
      <c r="AB256" s="32"/>
      <c r="AC256" s="32"/>
      <c r="AD256" s="32"/>
      <c r="AE256" s="32">
        <v>40.96645296201136</v>
      </c>
      <c r="AF256" s="32"/>
      <c r="AG256" s="32"/>
    </row>
    <row r="257" spans="1:33" ht="19.5">
      <c r="A257" s="30" t="e">
        <f>COUNTIF(#REF!,#REF!)</f>
        <v>#REF!</v>
      </c>
      <c r="B257" s="31" t="s">
        <v>289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>
        <v>100</v>
      </c>
      <c r="X257" s="32">
        <v>99.71558215236905</v>
      </c>
      <c r="Y257" s="32"/>
      <c r="Z257" s="32"/>
      <c r="AA257" s="32"/>
      <c r="AB257" s="32"/>
      <c r="AC257" s="32"/>
      <c r="AD257" s="32"/>
      <c r="AE257" s="32">
        <v>95.5105190224238</v>
      </c>
      <c r="AF257" s="32"/>
      <c r="AG257" s="32"/>
    </row>
    <row r="258" spans="1:33" ht="19.5">
      <c r="A258" s="30" t="e">
        <f>COUNTIF(#REF!,#REF!)</f>
        <v>#REF!</v>
      </c>
      <c r="B258" s="31" t="s">
        <v>290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>
        <v>99.61081154253999</v>
      </c>
      <c r="X258" s="32">
        <v>98.7441850062623</v>
      </c>
      <c r="Y258" s="32"/>
      <c r="Z258" s="32"/>
      <c r="AA258" s="32"/>
      <c r="AB258" s="32"/>
      <c r="AC258" s="32"/>
      <c r="AD258" s="32"/>
      <c r="AE258" s="32">
        <v>100</v>
      </c>
      <c r="AF258" s="32"/>
      <c r="AG258" s="32"/>
    </row>
    <row r="259" spans="1:33" ht="19.5">
      <c r="A259" s="30" t="e">
        <f>COUNTIF(#REF!,#REF!)</f>
        <v>#REF!</v>
      </c>
      <c r="B259" s="31" t="s">
        <v>291</v>
      </c>
      <c r="C259" s="32"/>
      <c r="D259" s="32">
        <v>100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>
        <v>66.26901846686421</v>
      </c>
      <c r="X259" s="32">
        <v>65.68144499178982</v>
      </c>
      <c r="Y259" s="32"/>
      <c r="Z259" s="32"/>
      <c r="AA259" s="32"/>
      <c r="AB259" s="32"/>
      <c r="AC259" s="32"/>
      <c r="AD259" s="32"/>
      <c r="AE259" s="32">
        <v>47.858374661649414</v>
      </c>
      <c r="AF259" s="32"/>
      <c r="AG259" s="32"/>
    </row>
    <row r="260" spans="1:33" ht="19.5">
      <c r="A260" s="30" t="e">
        <f>COUNTIF(#REF!,#REF!)</f>
        <v>#REF!</v>
      </c>
      <c r="B260" s="31" t="s">
        <v>292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>
        <v>100</v>
      </c>
      <c r="X260" s="32"/>
      <c r="Y260" s="32"/>
      <c r="Z260" s="32"/>
      <c r="AA260" s="32"/>
      <c r="AB260" s="32"/>
      <c r="AC260" s="32"/>
      <c r="AD260" s="32"/>
      <c r="AE260" s="32">
        <v>98.17922170653338</v>
      </c>
      <c r="AF260" s="32"/>
      <c r="AG260" s="32"/>
    </row>
    <row r="261" spans="1:33" ht="19.5">
      <c r="A261" s="30" t="e">
        <f>COUNTIF(#REF!,#REF!)</f>
        <v>#REF!</v>
      </c>
      <c r="B261" s="31" t="s">
        <v>293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>
        <v>88.62639217009787</v>
      </c>
      <c r="X261" s="32">
        <v>100</v>
      </c>
      <c r="Y261" s="32"/>
      <c r="Z261" s="32"/>
      <c r="AA261" s="32"/>
      <c r="AB261" s="32"/>
      <c r="AC261" s="32"/>
      <c r="AD261" s="32"/>
      <c r="AE261" s="32"/>
      <c r="AF261" s="32"/>
      <c r="AG261" s="32"/>
    </row>
    <row r="262" spans="1:33" s="33" customFormat="1" ht="19.5">
      <c r="A262" s="30" t="e">
        <f>COUNTIF(#REF!,#REF!)</f>
        <v>#REF!</v>
      </c>
      <c r="B262" s="31" t="s">
        <v>294</v>
      </c>
      <c r="C262" s="32"/>
      <c r="D262" s="32"/>
      <c r="E262" s="32"/>
      <c r="F262" s="32"/>
      <c r="G262" s="32"/>
      <c r="H262" s="32"/>
      <c r="I262" s="32"/>
      <c r="J262" s="32">
        <v>79.76923076923077</v>
      </c>
      <c r="K262" s="32"/>
      <c r="L262" s="32"/>
      <c r="M262" s="32"/>
      <c r="N262" s="32"/>
      <c r="O262" s="32">
        <v>23.044444444444444</v>
      </c>
      <c r="P262" s="32"/>
      <c r="Q262" s="32"/>
      <c r="R262" s="32"/>
      <c r="S262" s="32"/>
      <c r="T262" s="32">
        <v>100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</row>
    <row r="263" spans="1:33" ht="19.5">
      <c r="A263" s="30" t="e">
        <f>COUNTIF(#REF!,#REF!)</f>
        <v>#REF!</v>
      </c>
      <c r="B263" s="34" t="s">
        <v>295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</row>
    <row r="264" spans="1:33" ht="19.5">
      <c r="A264" s="30" t="e">
        <f>COUNTIF(#REF!,#REF!)</f>
        <v>#REF!</v>
      </c>
      <c r="B264" s="31" t="s">
        <v>296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>
        <v>100</v>
      </c>
      <c r="Y264" s="32"/>
      <c r="Z264" s="32"/>
      <c r="AA264" s="32"/>
      <c r="AB264" s="32"/>
      <c r="AC264" s="32">
        <v>79.37142857142857</v>
      </c>
      <c r="AD264" s="32"/>
      <c r="AE264" s="32"/>
      <c r="AF264" s="32"/>
      <c r="AG264" s="32"/>
    </row>
    <row r="265" spans="1:33" ht="19.5">
      <c r="A265" s="30" t="e">
        <f>COUNTIF(#REF!,#REF!)</f>
        <v>#REF!</v>
      </c>
      <c r="B265" s="31" t="s">
        <v>297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>
        <v>96.3455149501661</v>
      </c>
      <c r="X265" s="32">
        <v>99.65635738831615</v>
      </c>
      <c r="Y265" s="32"/>
      <c r="Z265" s="32"/>
      <c r="AA265" s="32"/>
      <c r="AB265" s="32"/>
      <c r="AC265" s="32"/>
      <c r="AD265" s="32"/>
      <c r="AE265" s="32">
        <v>100</v>
      </c>
      <c r="AF265" s="32"/>
      <c r="AG265" s="32"/>
    </row>
    <row r="266" spans="1:33" ht="19.5">
      <c r="A266" s="30" t="e">
        <f>COUNTIF(#REF!,#REF!)</f>
        <v>#REF!</v>
      </c>
      <c r="B266" s="31" t="s">
        <v>298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>
        <v>100</v>
      </c>
      <c r="X266" s="32">
        <v>93.83070301291248</v>
      </c>
      <c r="Y266" s="32"/>
      <c r="Z266" s="32"/>
      <c r="AA266" s="32"/>
      <c r="AB266" s="32"/>
      <c r="AC266" s="32"/>
      <c r="AD266" s="32"/>
      <c r="AE266" s="32">
        <v>94.64544138929088</v>
      </c>
      <c r="AF266" s="32"/>
      <c r="AG266" s="32"/>
    </row>
    <row r="267" spans="1:33" ht="19.5">
      <c r="A267" s="30" t="e">
        <f>COUNTIF(#REF!,#REF!)</f>
        <v>#REF!</v>
      </c>
      <c r="B267" s="31" t="s">
        <v>299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>
        <v>65.93886462882097</v>
      </c>
      <c r="X267" s="32">
        <v>100</v>
      </c>
      <c r="Y267" s="32"/>
      <c r="Z267" s="32"/>
      <c r="AA267" s="32"/>
      <c r="AB267" s="32"/>
      <c r="AC267" s="32"/>
      <c r="AD267" s="32"/>
      <c r="AE267" s="32">
        <v>66.96230598669624</v>
      </c>
      <c r="AF267" s="32"/>
      <c r="AG267" s="32"/>
    </row>
    <row r="268" spans="1:33" ht="19.5">
      <c r="A268" s="30" t="e">
        <f>COUNTIF(#REF!,#REF!)</f>
        <v>#REF!</v>
      </c>
      <c r="B268" s="31" t="s">
        <v>300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>
        <v>100</v>
      </c>
      <c r="X268" s="32">
        <v>25.555555555555554</v>
      </c>
      <c r="Y268" s="32"/>
      <c r="Z268" s="32"/>
      <c r="AA268" s="32"/>
      <c r="AB268" s="32"/>
      <c r="AC268" s="32"/>
      <c r="AD268" s="32"/>
      <c r="AE268" s="32">
        <v>71.3968957871397</v>
      </c>
      <c r="AF268" s="32">
        <v>71.71492204899778</v>
      </c>
      <c r="AG268" s="32"/>
    </row>
    <row r="269" spans="1:33" ht="19.5">
      <c r="A269" s="30" t="e">
        <f>COUNTIF(#REF!,#REF!)</f>
        <v>#REF!</v>
      </c>
      <c r="B269" s="31" t="s">
        <v>301</v>
      </c>
      <c r="C269" s="32"/>
      <c r="D269" s="32"/>
      <c r="E269" s="32"/>
      <c r="F269" s="32"/>
      <c r="G269" s="32"/>
      <c r="H269" s="32"/>
      <c r="I269" s="32"/>
      <c r="J269" s="32"/>
      <c r="K269" s="32">
        <v>90</v>
      </c>
      <c r="L269" s="32"/>
      <c r="M269" s="32"/>
      <c r="N269" s="32"/>
      <c r="O269" s="32"/>
      <c r="P269" s="32"/>
      <c r="Q269" s="32"/>
      <c r="R269" s="32"/>
      <c r="S269" s="32">
        <v>100</v>
      </c>
      <c r="T269" s="32"/>
      <c r="U269" s="32"/>
      <c r="V269" s="32"/>
      <c r="W269" s="32">
        <v>96.56652360515021</v>
      </c>
      <c r="X269" s="32"/>
      <c r="Y269" s="32"/>
      <c r="Z269" s="32"/>
      <c r="AA269" s="32"/>
      <c r="AB269" s="32"/>
      <c r="AC269" s="32"/>
      <c r="AD269" s="32"/>
      <c r="AE269" s="32"/>
      <c r="AF269" s="32">
        <v>99.57129027796987</v>
      </c>
      <c r="AG269" s="32"/>
    </row>
    <row r="270" spans="1:33" ht="19.5">
      <c r="A270" s="30" t="e">
        <f>COUNTIF(#REF!,#REF!)</f>
        <v>#REF!</v>
      </c>
      <c r="B270" s="31" t="s">
        <v>302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>
        <v>100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>
        <v>93.85203099569674</v>
      </c>
      <c r="AG270" s="32"/>
    </row>
    <row r="271" spans="1:33" ht="19.5">
      <c r="A271" s="30" t="e">
        <f>COUNTIF(#REF!,#REF!)</f>
        <v>#REF!</v>
      </c>
      <c r="B271" s="31" t="s">
        <v>303</v>
      </c>
      <c r="C271" s="32"/>
      <c r="D271" s="32"/>
      <c r="E271" s="32"/>
      <c r="F271" s="32"/>
      <c r="G271" s="32">
        <v>100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</row>
    <row r="272" spans="1:33" ht="19.5">
      <c r="A272" s="30" t="e">
        <f>COUNTIF(#REF!,#REF!)</f>
        <v>#REF!</v>
      </c>
      <c r="B272" s="31" t="s">
        <v>304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>
        <v>100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</row>
    <row r="273" spans="1:33" ht="19.5">
      <c r="A273" s="30" t="e">
        <f>COUNTIF(#REF!,#REF!)</f>
        <v>#REF!</v>
      </c>
      <c r="B273" s="31" t="s">
        <v>305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>
        <v>100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</row>
    <row r="274" spans="1:33" ht="19.5">
      <c r="A274" s="30" t="e">
        <f>COUNTIF(#REF!,#REF!)</f>
        <v>#REF!</v>
      </c>
      <c r="B274" s="31" t="s">
        <v>306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>
        <v>100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</row>
    <row r="275" spans="1:33" ht="19.5">
      <c r="A275" s="30" t="e">
        <f>COUNTIF(#REF!,#REF!)</f>
        <v>#REF!</v>
      </c>
      <c r="B275" s="31" t="s">
        <v>307</v>
      </c>
      <c r="C275" s="32"/>
      <c r="D275" s="32"/>
      <c r="E275" s="32"/>
      <c r="F275" s="32"/>
      <c r="G275" s="32">
        <v>100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</row>
    <row r="276" spans="1:33" ht="19.5">
      <c r="A276" s="30" t="e">
        <f>COUNTIF(#REF!,#REF!)</f>
        <v>#REF!</v>
      </c>
      <c r="B276" s="31" t="s">
        <v>308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>
        <v>100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</row>
    <row r="277" spans="1:33" ht="19.5">
      <c r="A277" s="30" t="e">
        <f>COUNTIF(#REF!,#REF!)</f>
        <v>#REF!</v>
      </c>
      <c r="B277" s="31" t="s">
        <v>309</v>
      </c>
      <c r="C277" s="32"/>
      <c r="D277" s="32"/>
      <c r="E277" s="32"/>
      <c r="F277" s="32"/>
      <c r="G277" s="32">
        <v>86.29441624365482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>
        <v>100</v>
      </c>
      <c r="R277" s="32"/>
      <c r="S277" s="32"/>
      <c r="T277" s="32">
        <v>87.17948717948718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</row>
    <row r="278" spans="1:33" ht="19.5">
      <c r="A278" s="30" t="e">
        <f>COUNTIF(#REF!,#REF!)</f>
        <v>#REF!</v>
      </c>
      <c r="B278" s="34" t="s">
        <v>310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</row>
    <row r="279" spans="1:33" ht="19.5">
      <c r="A279" s="30" t="e">
        <f>COUNTIF(#REF!,#REF!)</f>
        <v>#REF!</v>
      </c>
      <c r="B279" s="31" t="s">
        <v>311</v>
      </c>
      <c r="C279" s="32"/>
      <c r="D279" s="32"/>
      <c r="E279" s="32"/>
      <c r="F279" s="32"/>
      <c r="G279" s="32">
        <v>100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>
        <v>47.0211161387632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</row>
    <row r="280" spans="1:33" ht="19.5">
      <c r="A280" s="30" t="e">
        <f>COUNTIF(#REF!,#REF!)</f>
        <v>#REF!</v>
      </c>
      <c r="B280" s="31" t="s">
        <v>312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>
        <v>100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</row>
    <row r="281" spans="1:33" ht="19.5">
      <c r="A281" s="30" t="e">
        <f>COUNTIF(#REF!,#REF!)</f>
        <v>#REF!</v>
      </c>
      <c r="B281" s="31" t="s">
        <v>313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>
        <v>100</v>
      </c>
      <c r="X281" s="32"/>
      <c r="Y281" s="32"/>
      <c r="Z281" s="32"/>
      <c r="AA281" s="32"/>
      <c r="AB281" s="32"/>
      <c r="AC281" s="32"/>
      <c r="AD281" s="32"/>
      <c r="AE281" s="32">
        <v>98.85954425587573</v>
      </c>
      <c r="AF281" s="32"/>
      <c r="AG281" s="32"/>
    </row>
    <row r="282" spans="1:33" ht="19.5">
      <c r="A282" s="30" t="e">
        <f>COUNTIF(#REF!,#REF!)</f>
        <v>#REF!</v>
      </c>
      <c r="B282" s="31" t="s">
        <v>314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>
        <v>100</v>
      </c>
      <c r="R282" s="32"/>
      <c r="S282" s="32"/>
      <c r="T282" s="32">
        <v>91.71597633136093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</row>
    <row r="283" spans="1:33" ht="19.5">
      <c r="A283" s="30" t="e">
        <f>COUNTIF(#REF!,#REF!)</f>
        <v>#REF!</v>
      </c>
      <c r="B283" s="31" t="s">
        <v>315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>
        <v>100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</row>
    <row r="284" spans="1:33" ht="19.5">
      <c r="A284" s="30" t="e">
        <f>COUNTIF(#REF!,#REF!)</f>
        <v>#REF!</v>
      </c>
      <c r="B284" s="31" t="s">
        <v>316</v>
      </c>
      <c r="C284" s="32"/>
      <c r="D284" s="32"/>
      <c r="E284" s="32"/>
      <c r="F284" s="32"/>
      <c r="G284" s="32">
        <v>100</v>
      </c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</row>
    <row r="285" spans="1:33" ht="19.5">
      <c r="A285" s="30" t="e">
        <f>COUNTIF(#REF!,#REF!)</f>
        <v>#REF!</v>
      </c>
      <c r="B285" s="31" t="s">
        <v>317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>
        <v>100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</row>
    <row r="286" spans="1:33" ht="19.5">
      <c r="A286" s="30" t="e">
        <f>COUNTIF(#REF!,#REF!)</f>
        <v>#REF!</v>
      </c>
      <c r="B286" s="31" t="s">
        <v>318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>
        <v>100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</row>
    <row r="287" spans="1:33" ht="19.5">
      <c r="A287" s="30" t="e">
        <f>COUNTIF(#REF!,#REF!)</f>
        <v>#REF!</v>
      </c>
      <c r="B287" s="31" t="s">
        <v>319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>
        <v>100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</row>
    <row r="288" spans="1:33" ht="19.5">
      <c r="A288" s="30" t="e">
        <f>COUNTIF(#REF!,#REF!)</f>
        <v>#REF!</v>
      </c>
      <c r="B288" s="31" t="s">
        <v>320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>
        <v>100</v>
      </c>
      <c r="R288" s="32"/>
      <c r="S288" s="32"/>
      <c r="T288" s="32">
        <v>99.3975903614458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</row>
    <row r="289" spans="1:33" ht="19.5">
      <c r="A289" s="30" t="e">
        <f>COUNTIF(#REF!,#REF!)</f>
        <v>#REF!</v>
      </c>
      <c r="B289" s="31" t="s">
        <v>321</v>
      </c>
      <c r="C289" s="32"/>
      <c r="D289" s="32"/>
      <c r="E289" s="32"/>
      <c r="F289" s="32"/>
      <c r="G289" s="32">
        <v>100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</row>
    <row r="290" spans="1:33" ht="19.5">
      <c r="A290" s="30" t="e">
        <f>COUNTIF(#REF!,#REF!)</f>
        <v>#REF!</v>
      </c>
      <c r="B290" s="31" t="s">
        <v>322</v>
      </c>
      <c r="C290" s="32"/>
      <c r="D290" s="32"/>
      <c r="E290" s="32"/>
      <c r="F290" s="32"/>
      <c r="G290" s="32"/>
      <c r="H290" s="32">
        <v>97.82124422711219</v>
      </c>
      <c r="I290" s="32"/>
      <c r="J290" s="32"/>
      <c r="K290" s="32"/>
      <c r="L290" s="32"/>
      <c r="M290" s="32"/>
      <c r="N290" s="32"/>
      <c r="O290" s="32"/>
      <c r="P290" s="32">
        <v>100</v>
      </c>
      <c r="Q290" s="32"/>
      <c r="R290" s="32"/>
      <c r="S290" s="32"/>
      <c r="T290" s="32"/>
      <c r="U290" s="32"/>
      <c r="V290" s="32"/>
      <c r="W290" s="32"/>
      <c r="X290" s="32"/>
      <c r="Y290" s="32">
        <v>91.27965929831677</v>
      </c>
      <c r="Z290" s="32"/>
      <c r="AA290" s="32"/>
      <c r="AB290" s="32">
        <v>81.8326439707286</v>
      </c>
      <c r="AC290" s="32"/>
      <c r="AD290" s="32"/>
      <c r="AE290" s="32"/>
      <c r="AF290" s="32"/>
      <c r="AG290" s="32"/>
    </row>
    <row r="291" spans="1:33" s="33" customFormat="1" ht="19.5">
      <c r="A291" s="30" t="e">
        <f>COUNTIF(#REF!,#REF!)</f>
        <v>#REF!</v>
      </c>
      <c r="B291" s="31" t="s">
        <v>323</v>
      </c>
      <c r="C291" s="32"/>
      <c r="D291" s="32"/>
      <c r="E291" s="32"/>
      <c r="F291" s="32"/>
      <c r="G291" s="32"/>
      <c r="H291" s="32">
        <v>82.72010732852591</v>
      </c>
      <c r="I291" s="32"/>
      <c r="J291" s="32"/>
      <c r="K291" s="32"/>
      <c r="L291" s="32"/>
      <c r="M291" s="32">
        <v>100</v>
      </c>
      <c r="N291" s="32"/>
      <c r="O291" s="32"/>
      <c r="P291" s="32">
        <v>87.58167613636364</v>
      </c>
      <c r="Q291" s="32"/>
      <c r="R291" s="32"/>
      <c r="S291" s="32"/>
      <c r="T291" s="32"/>
      <c r="U291" s="32"/>
      <c r="V291" s="32"/>
      <c r="W291" s="32"/>
      <c r="X291" s="32"/>
      <c r="Y291" s="32">
        <v>90.53964757709251</v>
      </c>
      <c r="Z291" s="32"/>
      <c r="AA291" s="32"/>
      <c r="AB291" s="32">
        <v>85.4840386815015</v>
      </c>
      <c r="AC291" s="32"/>
      <c r="AD291" s="32"/>
      <c r="AE291" s="32"/>
      <c r="AF291" s="32"/>
      <c r="AG291" s="32"/>
    </row>
    <row r="292" spans="1:33" s="33" customFormat="1" ht="19.5">
      <c r="A292" s="30" t="e">
        <f>COUNTIF(#REF!,#REF!)</f>
        <v>#REF!</v>
      </c>
      <c r="B292" s="31" t="s">
        <v>324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>
        <v>100</v>
      </c>
      <c r="AC292" s="32"/>
      <c r="AD292" s="32"/>
      <c r="AE292" s="32"/>
      <c r="AF292" s="32"/>
      <c r="AG292" s="32"/>
    </row>
    <row r="293" spans="1:33" s="33" customFormat="1" ht="19.5">
      <c r="A293" s="30" t="e">
        <f>COUNTIF(#REF!,#REF!)</f>
        <v>#REF!</v>
      </c>
      <c r="B293" s="34" t="s">
        <v>325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</row>
    <row r="294" spans="1:33" s="33" customFormat="1" ht="19.5">
      <c r="A294" s="30" t="e">
        <f>COUNTIF(#REF!,#REF!)</f>
        <v>#REF!</v>
      </c>
      <c r="B294" s="31" t="s">
        <v>326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>
        <v>100</v>
      </c>
      <c r="AC294" s="32"/>
      <c r="AD294" s="32"/>
      <c r="AE294" s="32"/>
      <c r="AF294" s="32"/>
      <c r="AG294" s="32"/>
    </row>
    <row r="295" spans="1:33" s="33" customFormat="1" ht="19.5">
      <c r="A295" s="30" t="e">
        <f>COUNTIF(#REF!,#REF!)</f>
        <v>#REF!</v>
      </c>
      <c r="B295" s="31" t="s">
        <v>327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>
        <v>100</v>
      </c>
      <c r="AC295" s="32"/>
      <c r="AD295" s="32"/>
      <c r="AE295" s="32"/>
      <c r="AF295" s="32"/>
      <c r="AG295" s="32"/>
    </row>
    <row r="296" spans="1:33" ht="19.5">
      <c r="A296" s="30" t="e">
        <f>COUNTIF(#REF!,#REF!)</f>
        <v>#REF!</v>
      </c>
      <c r="B296" s="31" t="s">
        <v>328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>
        <v>100</v>
      </c>
      <c r="AC296" s="32"/>
      <c r="AD296" s="32"/>
      <c r="AE296" s="32"/>
      <c r="AF296" s="32"/>
      <c r="AG296" s="32"/>
    </row>
    <row r="297" spans="1:33" ht="19.5">
      <c r="A297" s="30" t="e">
        <f>COUNTIF(#REF!,#REF!)</f>
        <v>#REF!</v>
      </c>
      <c r="B297" s="31" t="s">
        <v>329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>
        <v>100</v>
      </c>
      <c r="Z297" s="32"/>
      <c r="AA297" s="32"/>
      <c r="AB297" s="32">
        <v>62.043087797942995</v>
      </c>
      <c r="AC297" s="32"/>
      <c r="AD297" s="32"/>
      <c r="AE297" s="32"/>
      <c r="AF297" s="32"/>
      <c r="AG297" s="32"/>
    </row>
    <row r="298" spans="1:33" ht="19.5">
      <c r="A298" s="30" t="e">
        <f>COUNTIF(#REF!,#REF!)</f>
        <v>#REF!</v>
      </c>
      <c r="B298" s="31" t="s">
        <v>330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>
        <v>100</v>
      </c>
      <c r="Z298" s="32"/>
      <c r="AA298" s="32"/>
      <c r="AB298" s="32"/>
      <c r="AC298" s="32"/>
      <c r="AD298" s="32"/>
      <c r="AE298" s="32"/>
      <c r="AF298" s="32"/>
      <c r="AG298" s="32"/>
    </row>
    <row r="299" spans="1:33" ht="19.5">
      <c r="A299" s="30" t="e">
        <f>COUNTIF(#REF!,#REF!)</f>
        <v>#REF!</v>
      </c>
      <c r="B299" s="31" t="s">
        <v>331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>
        <v>100</v>
      </c>
      <c r="Z299" s="32"/>
      <c r="AA299" s="32"/>
      <c r="AB299" s="32">
        <v>97.1830985915493</v>
      </c>
      <c r="AC299" s="32"/>
      <c r="AD299" s="32"/>
      <c r="AE299" s="32"/>
      <c r="AF299" s="32"/>
      <c r="AG299" s="32"/>
    </row>
    <row r="300" spans="1:33" ht="19.5">
      <c r="A300" s="30" t="e">
        <f>COUNTIF(#REF!,#REF!)</f>
        <v>#REF!</v>
      </c>
      <c r="B300" s="31" t="s">
        <v>332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>
        <v>100</v>
      </c>
      <c r="Z300" s="32"/>
      <c r="AA300" s="32"/>
      <c r="AB300" s="32">
        <v>75.38966365873667</v>
      </c>
      <c r="AC300" s="32"/>
      <c r="AD300" s="32"/>
      <c r="AE300" s="32"/>
      <c r="AF300" s="32"/>
      <c r="AG300" s="32"/>
    </row>
    <row r="301" spans="1:33" ht="19.5">
      <c r="A301" s="30" t="e">
        <f>COUNTIF(#REF!,#REF!)</f>
        <v>#REF!</v>
      </c>
      <c r="B301" s="31" t="s">
        <v>333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>
        <v>100</v>
      </c>
      <c r="Z301" s="32"/>
      <c r="AA301" s="32"/>
      <c r="AB301" s="32">
        <v>54.72930271750579</v>
      </c>
      <c r="AC301" s="32"/>
      <c r="AD301" s="32"/>
      <c r="AE301" s="32"/>
      <c r="AF301" s="32"/>
      <c r="AG301" s="32"/>
    </row>
    <row r="302" spans="1:33" ht="19.5">
      <c r="A302" s="30" t="e">
        <f>COUNTIF(#REF!,#REF!)</f>
        <v>#REF!</v>
      </c>
      <c r="B302" s="31" t="s">
        <v>334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>
        <v>100</v>
      </c>
      <c r="Z302" s="32"/>
      <c r="AA302" s="32"/>
      <c r="AB302" s="32">
        <v>81.44504181600956</v>
      </c>
      <c r="AC302" s="32"/>
      <c r="AD302" s="32"/>
      <c r="AE302" s="32"/>
      <c r="AF302" s="32"/>
      <c r="AG302" s="32"/>
    </row>
    <row r="303" spans="1:33" ht="19.5">
      <c r="A303" s="30" t="e">
        <f>COUNTIF(#REF!,#REF!)</f>
        <v>#REF!</v>
      </c>
      <c r="B303" s="31" t="s">
        <v>335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>
        <v>100</v>
      </c>
      <c r="Z303" s="32"/>
      <c r="AA303" s="32"/>
      <c r="AB303" s="32">
        <v>98.3756345177665</v>
      </c>
      <c r="AC303" s="32"/>
      <c r="AD303" s="32"/>
      <c r="AE303" s="32"/>
      <c r="AF303" s="32"/>
      <c r="AG303" s="32"/>
    </row>
    <row r="304" spans="1:33" ht="19.5">
      <c r="A304" s="30" t="e">
        <f>COUNTIF(#REF!,#REF!)</f>
        <v>#REF!</v>
      </c>
      <c r="B304" s="31" t="s">
        <v>336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>
        <v>100</v>
      </c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>
        <v>89.66101694915254</v>
      </c>
      <c r="Z304" s="32"/>
      <c r="AA304" s="32"/>
      <c r="AB304" s="32">
        <v>86.72131147540983</v>
      </c>
      <c r="AC304" s="32"/>
      <c r="AD304" s="32"/>
      <c r="AE304" s="32"/>
      <c r="AF304" s="32"/>
      <c r="AG304" s="32"/>
    </row>
    <row r="305" spans="1:33" ht="19.5">
      <c r="A305" s="30" t="e">
        <f>COUNTIF(#REF!,#REF!)</f>
        <v>#REF!</v>
      </c>
      <c r="B305" s="31" t="s">
        <v>337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>
        <v>100</v>
      </c>
      <c r="Z305" s="32"/>
      <c r="AA305" s="32"/>
      <c r="AB305" s="32">
        <v>67.3469387755102</v>
      </c>
      <c r="AC305" s="32"/>
      <c r="AD305" s="32"/>
      <c r="AE305" s="32"/>
      <c r="AF305" s="32"/>
      <c r="AG305" s="32"/>
    </row>
    <row r="306" spans="1:33" ht="19.5">
      <c r="A306" s="30" t="e">
        <f>COUNTIF(#REF!,#REF!)</f>
        <v>#REF!</v>
      </c>
      <c r="B306" s="31" t="s">
        <v>338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>
        <v>100</v>
      </c>
      <c r="Z306" s="32"/>
      <c r="AA306" s="32"/>
      <c r="AB306" s="32"/>
      <c r="AC306" s="32"/>
      <c r="AD306" s="32"/>
      <c r="AE306" s="32"/>
      <c r="AF306" s="32"/>
      <c r="AG306" s="32"/>
    </row>
    <row r="307" spans="1:2" ht="15">
      <c r="A307" s="39">
        <f>COUNTIF(A7:A299,2)</f>
        <v>0</v>
      </c>
      <c r="B307" s="40"/>
    </row>
    <row r="308" ht="15">
      <c r="A308" s="39">
        <f>COUNTIF(A8:A299,3)</f>
        <v>0</v>
      </c>
    </row>
    <row r="309" ht="15">
      <c r="A309" s="41">
        <f>SUM(A307:A308)</f>
        <v>0</v>
      </c>
    </row>
  </sheetData>
  <sheetProtection/>
  <conditionalFormatting sqref="A7:A306">
    <cfRule type="cellIs" priority="304" dxfId="4" operator="between" stopIfTrue="1">
      <formula>2</formula>
      <formula>3</formula>
    </cfRule>
  </conditionalFormatting>
  <conditionalFormatting sqref="E44 E202 E228 E263 E278 E293">
    <cfRule type="cellIs" priority="302" dxfId="5" operator="greaterThan" stopIfTrue="1">
      <formula>30</formula>
    </cfRule>
    <cfRule type="cellIs" priority="303" dxfId="4" operator="greaterThan" stopIfTrue="1">
      <formula>30</formula>
    </cfRule>
  </conditionalFormatting>
  <conditionalFormatting sqref="H44 H202 H228 H263 H278 H293">
    <cfRule type="cellIs" priority="301" dxfId="4" operator="greaterThan" stopIfTrue="1">
      <formula>30</formula>
    </cfRule>
  </conditionalFormatting>
  <printOptions/>
  <pageMargins left="0.2362204724409449" right="0.1968503937007874" top="0.3937007874015748" bottom="0.3937007874015748" header="0.1968503937007874" footer="0.1968503937007874"/>
  <pageSetup horizontalDpi="600" verticalDpi="600" orientation="landscape" paperSize="9" scale="3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irajczyk</cp:lastModifiedBy>
  <dcterms:created xsi:type="dcterms:W3CDTF">2017-06-14T05:43:01Z</dcterms:created>
  <dcterms:modified xsi:type="dcterms:W3CDTF">2017-06-14T06:38:55Z</dcterms:modified>
  <cp:category/>
  <cp:version/>
  <cp:contentType/>
  <cp:contentStatus/>
</cp:coreProperties>
</file>